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Archivos\finanzas municipales\Tareas\Cierres Mensuales\web\2024\12-Diciembre\"/>
    </mc:Choice>
  </mc:AlternateContent>
  <bookViews>
    <workbookView xWindow="0" yWindow="0" windowWidth="21600" windowHeight="9030" firstSheet="4" activeTab="11"/>
  </bookViews>
  <sheets>
    <sheet name="Enero" sheetId="1" r:id="rId1"/>
    <sheet name="Febrero" sheetId="21" r:id="rId2"/>
    <sheet name="Marzo" sheetId="22" r:id="rId3"/>
    <sheet name="Abril" sheetId="23" r:id="rId4"/>
    <sheet name="Mayo" sheetId="24" r:id="rId5"/>
    <sheet name="Junio" sheetId="35" r:id="rId6"/>
    <sheet name="Julio" sheetId="36" r:id="rId7"/>
    <sheet name="Agosto" sheetId="37" r:id="rId8"/>
    <sheet name="Septiembre" sheetId="38" r:id="rId9"/>
    <sheet name="Octubre" sheetId="39" r:id="rId10"/>
    <sheet name="Noviembre" sheetId="40" r:id="rId11"/>
    <sheet name="Diciembre" sheetId="41" r:id="rId12"/>
    <sheet name="Acumulado" sheetId="18" r:id="rId13"/>
  </sheets>
  <externalReferences>
    <externalReference r:id="rId14"/>
    <externalReference r:id="rId15"/>
    <externalReference r:id="rId16"/>
  </externalReferences>
  <definedNames>
    <definedName name="\a">'[1]2001'!$P$1:$Q$3</definedName>
    <definedName name="_Fill" localSheetId="3" hidden="1">#REF!</definedName>
    <definedName name="_Fill" localSheetId="12" hidden="1">#REF!</definedName>
    <definedName name="_Fill" localSheetId="7" hidden="1">#REF!</definedName>
    <definedName name="_Fill" localSheetId="11" hidden="1">#REF!</definedName>
    <definedName name="_Fill" localSheetId="0" hidden="1">#REF!</definedName>
    <definedName name="_Fill" localSheetId="1" hidden="1">#REF!</definedName>
    <definedName name="_Fill" localSheetId="6" hidden="1">#REF!</definedName>
    <definedName name="_Fill" localSheetId="5" hidden="1">#REF!</definedName>
    <definedName name="_Fill" localSheetId="2" hidden="1">#REF!</definedName>
    <definedName name="_Fill" localSheetId="4" hidden="1">#REF!</definedName>
    <definedName name="_Fill" localSheetId="10" hidden="1">#REF!</definedName>
    <definedName name="_Fill" localSheetId="9" hidden="1">#REF!</definedName>
    <definedName name="_Fill" localSheetId="8" hidden="1">#REF!</definedName>
    <definedName name="_Fill" hidden="1">#REF!</definedName>
    <definedName name="_xlnm._FilterDatabase" localSheetId="3" hidden="1">Abril!$B$9:$G$145</definedName>
    <definedName name="_xlnm._FilterDatabase" localSheetId="12" hidden="1">Acumulado!$B$9:$G$145</definedName>
    <definedName name="_xlnm._FilterDatabase" localSheetId="7" hidden="1">Agosto!$B$9:$G$145</definedName>
    <definedName name="_xlnm._FilterDatabase" localSheetId="11" hidden="1">Diciembre!$B$9:$G$145</definedName>
    <definedName name="_xlnm._FilterDatabase" localSheetId="0" hidden="1">Enero!$B$9:$G$145</definedName>
    <definedName name="_xlnm._FilterDatabase" localSheetId="1" hidden="1">Febrero!$B$9:$G$145</definedName>
    <definedName name="_xlnm._FilterDatabase" localSheetId="6" hidden="1">Julio!$B$9:$G$145</definedName>
    <definedName name="_xlnm._FilterDatabase" localSheetId="5" hidden="1">Junio!$B$9:$G$145</definedName>
    <definedName name="_xlnm._FilterDatabase" localSheetId="2" hidden="1">Marzo!$B$9:$G$145</definedName>
    <definedName name="_xlnm._FilterDatabase" localSheetId="4" hidden="1">Mayo!$B$9:$G$145</definedName>
    <definedName name="_xlnm._FilterDatabase" localSheetId="10" hidden="1">Noviembre!$B$9:$G$145</definedName>
    <definedName name="_xlnm._FilterDatabase" localSheetId="9" hidden="1">Octubre!$B$9:$G$145</definedName>
    <definedName name="_xlnm._FilterDatabase" localSheetId="8" hidden="1">Septiembre!$B$9:$G$145</definedName>
    <definedName name="_Key1" localSheetId="3" hidden="1">[2]REDE02!#REF!</definedName>
    <definedName name="_Key1" localSheetId="12" hidden="1">[2]REDE02!#REF!</definedName>
    <definedName name="_Key1" localSheetId="7" hidden="1">[2]REDE02!#REF!</definedName>
    <definedName name="_Key1" localSheetId="11" hidden="1">[2]REDE02!#REF!</definedName>
    <definedName name="_Key1" localSheetId="0" hidden="1">[2]REDE02!#REF!</definedName>
    <definedName name="_Key1" localSheetId="1" hidden="1">[2]REDE02!#REF!</definedName>
    <definedName name="_Key1" localSheetId="6" hidden="1">[2]REDE02!#REF!</definedName>
    <definedName name="_Key1" localSheetId="5" hidden="1">[2]REDE02!#REF!</definedName>
    <definedName name="_Key1" localSheetId="2" hidden="1">[2]REDE02!#REF!</definedName>
    <definedName name="_Key1" localSheetId="4" hidden="1">[2]REDE02!#REF!</definedName>
    <definedName name="_Key1" localSheetId="10" hidden="1">[2]REDE02!#REF!</definedName>
    <definedName name="_Key1" localSheetId="9" hidden="1">[2]REDE02!#REF!</definedName>
    <definedName name="_Key1" localSheetId="8" hidden="1">[2]REDE02!#REF!</definedName>
    <definedName name="_Key1" hidden="1">[2]REDE02!#REF!</definedName>
    <definedName name="_Order1" hidden="1">255</definedName>
    <definedName name="_Sort" localSheetId="3" hidden="1">#REF!</definedName>
    <definedName name="_Sort" localSheetId="12" hidden="1">#REF!</definedName>
    <definedName name="_Sort" localSheetId="7" hidden="1">#REF!</definedName>
    <definedName name="_Sort" localSheetId="11" hidden="1">#REF!</definedName>
    <definedName name="_Sort" localSheetId="0" hidden="1">#REF!</definedName>
    <definedName name="_Sort" localSheetId="1" hidden="1">#REF!</definedName>
    <definedName name="_Sort" localSheetId="6" hidden="1">#REF!</definedName>
    <definedName name="_Sort" localSheetId="5" hidden="1">#REF!</definedName>
    <definedName name="_Sort" localSheetId="2" hidden="1">#REF!</definedName>
    <definedName name="_Sort" localSheetId="4" hidden="1">#REF!</definedName>
    <definedName name="_Sort" localSheetId="10" hidden="1">#REF!</definedName>
    <definedName name="_Sort" localSheetId="9" hidden="1">#REF!</definedName>
    <definedName name="_Sort" localSheetId="8" hidden="1">#REF!</definedName>
    <definedName name="_Sort" hidden="1">#REF!</definedName>
    <definedName name="_xlnm.Print_Area" localSheetId="3">Abril!$D$1:$I$145</definedName>
    <definedName name="_xlnm.Print_Area" localSheetId="12">Acumulado!$D$1:$I$145</definedName>
    <definedName name="_xlnm.Print_Area" localSheetId="7">Agosto!$D$1:$I$145</definedName>
    <definedName name="_xlnm.Print_Area" localSheetId="11">Diciembre!$D$1:$I$145</definedName>
    <definedName name="_xlnm.Print_Area" localSheetId="0">Enero!$D$1:$I$145</definedName>
    <definedName name="_xlnm.Print_Area" localSheetId="1">Febrero!$D$1:$I$145</definedName>
    <definedName name="_xlnm.Print_Area" localSheetId="6">Julio!$D$1:$I$145</definedName>
    <definedName name="_xlnm.Print_Area" localSheetId="5">Junio!$D$1:$I$145</definedName>
    <definedName name="_xlnm.Print_Area" localSheetId="2">Marzo!$D$1:$I$145</definedName>
    <definedName name="_xlnm.Print_Area" localSheetId="4">Mayo!$D$1:$I$145</definedName>
    <definedName name="_xlnm.Print_Area" localSheetId="10">Noviembre!$D$1:$I$145</definedName>
    <definedName name="_xlnm.Print_Area" localSheetId="9">Octubre!$D$1:$I$145</definedName>
    <definedName name="_xlnm.Print_Area" localSheetId="8">Septiembre!$D$1:$I$145</definedName>
    <definedName name="contador" localSheetId="3">#REF!</definedName>
    <definedName name="contador" localSheetId="12">#REF!</definedName>
    <definedName name="contador" localSheetId="7">#REF!</definedName>
    <definedName name="contador" localSheetId="11">#REF!</definedName>
    <definedName name="contador" localSheetId="0">#REF!</definedName>
    <definedName name="contador" localSheetId="1">#REF!</definedName>
    <definedName name="contador" localSheetId="6">#REF!</definedName>
    <definedName name="contador" localSheetId="5">#REF!</definedName>
    <definedName name="contador" localSheetId="2">#REF!</definedName>
    <definedName name="contador" localSheetId="4">#REF!</definedName>
    <definedName name="contador" localSheetId="10">#REF!</definedName>
    <definedName name="contador" localSheetId="9">#REF!</definedName>
    <definedName name="contador" localSheetId="8">#REF!</definedName>
    <definedName name="contador">#REF!</definedName>
    <definedName name="FSA" localSheetId="3" hidden="1">'[3]Rec. y Transf.ENERO-04'!#REF!</definedName>
    <definedName name="FSA" localSheetId="12" hidden="1">'[3]Rec. y Transf.ENERO-04'!#REF!</definedName>
    <definedName name="FSA" localSheetId="7" hidden="1">'[3]Rec. y Transf.ENERO-04'!#REF!</definedName>
    <definedName name="FSA" localSheetId="11" hidden="1">'[3]Rec. y Transf.ENERO-04'!#REF!</definedName>
    <definedName name="FSA" localSheetId="0" hidden="1">'[3]Rec. y Transf.ENERO-04'!#REF!</definedName>
    <definedName name="FSA" localSheetId="1" hidden="1">'[3]Rec. y Transf.ENERO-04'!#REF!</definedName>
    <definedName name="FSA" localSheetId="6" hidden="1">'[3]Rec. y Transf.ENERO-04'!#REF!</definedName>
    <definedName name="FSA" localSheetId="5" hidden="1">'[3]Rec. y Transf.ENERO-04'!#REF!</definedName>
    <definedName name="FSA" localSheetId="2" hidden="1">'[3]Rec. y Transf.ENERO-04'!#REF!</definedName>
    <definedName name="FSA" localSheetId="4" hidden="1">'[3]Rec. y Transf.ENERO-04'!#REF!</definedName>
    <definedName name="FSA" localSheetId="10" hidden="1">'[3]Rec. y Transf.ENERO-04'!#REF!</definedName>
    <definedName name="FSA" localSheetId="9" hidden="1">'[3]Rec. y Transf.ENERO-04'!#REF!</definedName>
    <definedName name="FSA" localSheetId="8" hidden="1">'[3]Rec. y Transf.ENERO-04'!#REF!</definedName>
    <definedName name="FSA" hidden="1">'[3]Rec. y Transf.ENERO-04'!#REF!</definedName>
    <definedName name="h" localSheetId="3">#REF!</definedName>
    <definedName name="h" localSheetId="7">#REF!</definedName>
    <definedName name="h" localSheetId="11">#REF!</definedName>
    <definedName name="h" localSheetId="1">#REF!</definedName>
    <definedName name="h" localSheetId="6">#REF!</definedName>
    <definedName name="h" localSheetId="5">#REF!</definedName>
    <definedName name="h" localSheetId="2">#REF!</definedName>
    <definedName name="h" localSheetId="4">#REF!</definedName>
    <definedName name="h" localSheetId="10">#REF!</definedName>
    <definedName name="h" localSheetId="9">#REF!</definedName>
    <definedName name="h" localSheetId="8">#REF!</definedName>
    <definedName name="h">#REF!</definedName>
    <definedName name="Junio" localSheetId="3" hidden="1">#REF!</definedName>
    <definedName name="Junio" localSheetId="7" hidden="1">#REF!</definedName>
    <definedName name="Junio" localSheetId="11" hidden="1">#REF!</definedName>
    <definedName name="Junio" localSheetId="1" hidden="1">#REF!</definedName>
    <definedName name="Junio" localSheetId="6" hidden="1">#REF!</definedName>
    <definedName name="Junio" localSheetId="5" hidden="1">#REF!</definedName>
    <definedName name="Junio" localSheetId="2" hidden="1">#REF!</definedName>
    <definedName name="Junio" localSheetId="4" hidden="1">#REF!</definedName>
    <definedName name="Junio" localSheetId="10" hidden="1">#REF!</definedName>
    <definedName name="Junio" localSheetId="9" hidden="1">#REF!</definedName>
    <definedName name="Junio" localSheetId="8" hidden="1">#REF!</definedName>
    <definedName name="Junio" hidden="1">#REF!</definedName>
    <definedName name="_xlnm.Print_Titles" localSheetId="3">Abril!$D:$D,Abril!$1:$9</definedName>
    <definedName name="_xlnm.Print_Titles" localSheetId="12">Acumulado!$D:$D,Acumulado!$1:$9</definedName>
    <definedName name="_xlnm.Print_Titles" localSheetId="7">Agosto!$D:$D,Agosto!$1:$9</definedName>
    <definedName name="_xlnm.Print_Titles" localSheetId="11">Diciembre!$D:$D,Diciembre!$1:$9</definedName>
    <definedName name="_xlnm.Print_Titles" localSheetId="0">Enero!$D:$D,Enero!$1:$9</definedName>
    <definedName name="_xlnm.Print_Titles" localSheetId="1">Febrero!$D:$D,Febrero!$1:$9</definedName>
    <definedName name="_xlnm.Print_Titles" localSheetId="6">Julio!$D:$D,Julio!$1:$9</definedName>
    <definedName name="_xlnm.Print_Titles" localSheetId="5">Junio!$D:$D,Junio!$1:$9</definedName>
    <definedName name="_xlnm.Print_Titles" localSheetId="2">Marzo!$D:$D,Marzo!$1:$9</definedName>
    <definedName name="_xlnm.Print_Titles" localSheetId="4">Mayo!$D:$D,Mayo!$1:$9</definedName>
    <definedName name="_xlnm.Print_Titles" localSheetId="10">Noviembre!$D:$D,Noviembre!$1:$9</definedName>
    <definedName name="_xlnm.Print_Titles" localSheetId="9">Octubre!$D:$D,Octubre!$1:$9</definedName>
    <definedName name="_xlnm.Print_Titles" localSheetId="8">Septiembre!$D:$D,Septiembre!$1:$9</definedName>
    <definedName name="Z_1154F945_E781_4016_ADEC_250E9B61A614_.wvu.FilterData" localSheetId="3" hidden="1">Abril!$B$9:$G$145</definedName>
    <definedName name="Z_1154F945_E781_4016_ADEC_250E9B61A614_.wvu.FilterData" localSheetId="12" hidden="1">Acumulado!$B$9:$G$145</definedName>
    <definedName name="Z_1154F945_E781_4016_ADEC_250E9B61A614_.wvu.FilterData" localSheetId="7" hidden="1">Agosto!$B$9:$G$145</definedName>
    <definedName name="Z_1154F945_E781_4016_ADEC_250E9B61A614_.wvu.FilterData" localSheetId="11" hidden="1">Diciembre!$B$9:$G$145</definedName>
    <definedName name="Z_1154F945_E781_4016_ADEC_250E9B61A614_.wvu.FilterData" localSheetId="0" hidden="1">Enero!$B$9:$G$145</definedName>
    <definedName name="Z_1154F945_E781_4016_ADEC_250E9B61A614_.wvu.FilterData" localSheetId="1" hidden="1">Febrero!$B$9:$G$145</definedName>
    <definedName name="Z_1154F945_E781_4016_ADEC_250E9B61A614_.wvu.FilterData" localSheetId="6" hidden="1">Julio!$B$9:$G$145</definedName>
    <definedName name="Z_1154F945_E781_4016_ADEC_250E9B61A614_.wvu.FilterData" localSheetId="5" hidden="1">Junio!$B$9:$G$145</definedName>
    <definedName name="Z_1154F945_E781_4016_ADEC_250E9B61A614_.wvu.FilterData" localSheetId="2" hidden="1">Marzo!$B$9:$G$145</definedName>
    <definedName name="Z_1154F945_E781_4016_ADEC_250E9B61A614_.wvu.FilterData" localSheetId="4" hidden="1">Mayo!$B$9:$G$145</definedName>
    <definedName name="Z_1154F945_E781_4016_ADEC_250E9B61A614_.wvu.FilterData" localSheetId="10" hidden="1">Noviembre!$B$9:$G$145</definedName>
    <definedName name="Z_1154F945_E781_4016_ADEC_250E9B61A614_.wvu.FilterData" localSheetId="9" hidden="1">Octubre!$B$9:$G$145</definedName>
    <definedName name="Z_1154F945_E781_4016_ADEC_250E9B61A614_.wvu.FilterData" localSheetId="8" hidden="1">Septiembre!$B$9:$G$145</definedName>
    <definedName name="Z_1154F945_E781_4016_ADEC_250E9B61A614_.wvu.PrintArea" localSheetId="3" hidden="1">Abril!$D$1:$I$145</definedName>
    <definedName name="Z_1154F945_E781_4016_ADEC_250E9B61A614_.wvu.PrintArea" localSheetId="12" hidden="1">Acumulado!$D$1:$I$145</definedName>
    <definedName name="Z_1154F945_E781_4016_ADEC_250E9B61A614_.wvu.PrintArea" localSheetId="7" hidden="1">Agosto!$D$1:$I$145</definedName>
    <definedName name="Z_1154F945_E781_4016_ADEC_250E9B61A614_.wvu.PrintArea" localSheetId="11" hidden="1">Diciembre!$D$1:$I$145</definedName>
    <definedName name="Z_1154F945_E781_4016_ADEC_250E9B61A614_.wvu.PrintArea" localSheetId="0" hidden="1">Enero!$D$1:$I$145</definedName>
    <definedName name="Z_1154F945_E781_4016_ADEC_250E9B61A614_.wvu.PrintArea" localSheetId="1" hidden="1">Febrero!$D$1:$I$145</definedName>
    <definedName name="Z_1154F945_E781_4016_ADEC_250E9B61A614_.wvu.PrintArea" localSheetId="6" hidden="1">Julio!$D$1:$I$145</definedName>
    <definedName name="Z_1154F945_E781_4016_ADEC_250E9B61A614_.wvu.PrintArea" localSheetId="5" hidden="1">Junio!$D$1:$I$145</definedName>
    <definedName name="Z_1154F945_E781_4016_ADEC_250E9B61A614_.wvu.PrintArea" localSheetId="2" hidden="1">Marzo!$D$1:$I$145</definedName>
    <definedName name="Z_1154F945_E781_4016_ADEC_250E9B61A614_.wvu.PrintArea" localSheetId="4" hidden="1">Mayo!$D$1:$I$145</definedName>
    <definedName name="Z_1154F945_E781_4016_ADEC_250E9B61A614_.wvu.PrintArea" localSheetId="10" hidden="1">Noviembre!$D$1:$I$145</definedName>
    <definedName name="Z_1154F945_E781_4016_ADEC_250E9B61A614_.wvu.PrintArea" localSheetId="9" hidden="1">Octubre!$D$1:$I$145</definedName>
    <definedName name="Z_1154F945_E781_4016_ADEC_250E9B61A614_.wvu.PrintArea" localSheetId="8" hidden="1">Septiembre!$D$1:$I$145</definedName>
    <definedName name="Z_1154F945_E781_4016_ADEC_250E9B61A614_.wvu.PrintTitles" localSheetId="3" hidden="1">Abril!$D:$D,Abril!$1:$9</definedName>
    <definedName name="Z_1154F945_E781_4016_ADEC_250E9B61A614_.wvu.PrintTitles" localSheetId="12" hidden="1">Acumulado!$D:$D,Acumulado!$1:$9</definedName>
    <definedName name="Z_1154F945_E781_4016_ADEC_250E9B61A614_.wvu.PrintTitles" localSheetId="7" hidden="1">Agosto!$D:$D,Agosto!$1:$9</definedName>
    <definedName name="Z_1154F945_E781_4016_ADEC_250E9B61A614_.wvu.PrintTitles" localSheetId="11" hidden="1">Diciembre!$D:$D,Diciembre!$1:$9</definedName>
    <definedName name="Z_1154F945_E781_4016_ADEC_250E9B61A614_.wvu.PrintTitles" localSheetId="0" hidden="1">Enero!$D:$D,Enero!$1:$9</definedName>
    <definedName name="Z_1154F945_E781_4016_ADEC_250E9B61A614_.wvu.PrintTitles" localSheetId="1" hidden="1">Febrero!$D:$D,Febrero!$1:$9</definedName>
    <definedName name="Z_1154F945_E781_4016_ADEC_250E9B61A614_.wvu.PrintTitles" localSheetId="6" hidden="1">Julio!$D:$D,Julio!$1:$9</definedName>
    <definedName name="Z_1154F945_E781_4016_ADEC_250E9B61A614_.wvu.PrintTitles" localSheetId="5" hidden="1">Junio!$D:$D,Junio!$1:$9</definedName>
    <definedName name="Z_1154F945_E781_4016_ADEC_250E9B61A614_.wvu.PrintTitles" localSheetId="2" hidden="1">Marzo!$D:$D,Marzo!$1:$9</definedName>
    <definedName name="Z_1154F945_E781_4016_ADEC_250E9B61A614_.wvu.PrintTitles" localSheetId="4" hidden="1">Mayo!$D:$D,Mayo!$1:$9</definedName>
    <definedName name="Z_1154F945_E781_4016_ADEC_250E9B61A614_.wvu.PrintTitles" localSheetId="10" hidden="1">Noviembre!$D:$D,Noviembre!$1:$9</definedName>
    <definedName name="Z_1154F945_E781_4016_ADEC_250E9B61A614_.wvu.PrintTitles" localSheetId="9" hidden="1">Octubre!$D:$D,Octubre!$1:$9</definedName>
    <definedName name="Z_1154F945_E781_4016_ADEC_250E9B61A614_.wvu.PrintTitles" localSheetId="8" hidden="1">Septiembre!$D:$D,Septiembre!$1:$9</definedName>
    <definedName name="Z_F1F511AB_5865_40AB_8DB4_DDEDE7CBB603_.wvu.FilterData" localSheetId="3" hidden="1">Abril!$B$9:$G$145</definedName>
    <definedName name="Z_F1F511AB_5865_40AB_8DB4_DDEDE7CBB603_.wvu.FilterData" localSheetId="12" hidden="1">Acumulado!$B$9:$G$145</definedName>
    <definedName name="Z_F1F511AB_5865_40AB_8DB4_DDEDE7CBB603_.wvu.FilterData" localSheetId="7" hidden="1">Agosto!$B$9:$G$145</definedName>
    <definedName name="Z_F1F511AB_5865_40AB_8DB4_DDEDE7CBB603_.wvu.FilterData" localSheetId="11" hidden="1">Diciembre!$B$9:$G$145</definedName>
    <definedName name="Z_F1F511AB_5865_40AB_8DB4_DDEDE7CBB603_.wvu.FilterData" localSheetId="0" hidden="1">Enero!$B$9:$G$145</definedName>
    <definedName name="Z_F1F511AB_5865_40AB_8DB4_DDEDE7CBB603_.wvu.FilterData" localSheetId="1" hidden="1">Febrero!$B$9:$G$145</definedName>
    <definedName name="Z_F1F511AB_5865_40AB_8DB4_DDEDE7CBB603_.wvu.FilterData" localSheetId="6" hidden="1">Julio!$B$9:$G$145</definedName>
    <definedName name="Z_F1F511AB_5865_40AB_8DB4_DDEDE7CBB603_.wvu.FilterData" localSheetId="5" hidden="1">Junio!$B$9:$G$145</definedName>
    <definedName name="Z_F1F511AB_5865_40AB_8DB4_DDEDE7CBB603_.wvu.FilterData" localSheetId="2" hidden="1">Marzo!$B$9:$G$145</definedName>
    <definedName name="Z_F1F511AB_5865_40AB_8DB4_DDEDE7CBB603_.wvu.FilterData" localSheetId="4" hidden="1">Mayo!$B$9:$G$145</definedName>
    <definedName name="Z_F1F511AB_5865_40AB_8DB4_DDEDE7CBB603_.wvu.FilterData" localSheetId="10" hidden="1">Noviembre!$B$9:$G$145</definedName>
    <definedName name="Z_F1F511AB_5865_40AB_8DB4_DDEDE7CBB603_.wvu.FilterData" localSheetId="9" hidden="1">Octubre!$B$9:$G$145</definedName>
    <definedName name="Z_F1F511AB_5865_40AB_8DB4_DDEDE7CBB603_.wvu.FilterData" localSheetId="8" hidden="1">Septiembre!$B$9:$G$145</definedName>
    <definedName name="Z_F1F511AB_5865_40AB_8DB4_DDEDE7CBB603_.wvu.PrintArea" localSheetId="3" hidden="1">Abril!$D$1:$I$145</definedName>
    <definedName name="Z_F1F511AB_5865_40AB_8DB4_DDEDE7CBB603_.wvu.PrintArea" localSheetId="12" hidden="1">Acumulado!$D$1:$I$145</definedName>
    <definedName name="Z_F1F511AB_5865_40AB_8DB4_DDEDE7CBB603_.wvu.PrintArea" localSheetId="7" hidden="1">Agosto!$D$1:$I$145</definedName>
    <definedName name="Z_F1F511AB_5865_40AB_8DB4_DDEDE7CBB603_.wvu.PrintArea" localSheetId="11" hidden="1">Diciembre!$D$1:$I$145</definedName>
    <definedName name="Z_F1F511AB_5865_40AB_8DB4_DDEDE7CBB603_.wvu.PrintArea" localSheetId="0" hidden="1">Enero!$D$1:$I$145</definedName>
    <definedName name="Z_F1F511AB_5865_40AB_8DB4_DDEDE7CBB603_.wvu.PrintArea" localSheetId="1" hidden="1">Febrero!$D$1:$I$145</definedName>
    <definedName name="Z_F1F511AB_5865_40AB_8DB4_DDEDE7CBB603_.wvu.PrintArea" localSheetId="6" hidden="1">Julio!$D$1:$I$145</definedName>
    <definedName name="Z_F1F511AB_5865_40AB_8DB4_DDEDE7CBB603_.wvu.PrintArea" localSheetId="5" hidden="1">Junio!$D$1:$I$145</definedName>
    <definedName name="Z_F1F511AB_5865_40AB_8DB4_DDEDE7CBB603_.wvu.PrintArea" localSheetId="2" hidden="1">Marzo!$D$1:$I$145</definedName>
    <definedName name="Z_F1F511AB_5865_40AB_8DB4_DDEDE7CBB603_.wvu.PrintArea" localSheetId="4" hidden="1">Mayo!$D$1:$I$145</definedName>
    <definedName name="Z_F1F511AB_5865_40AB_8DB4_DDEDE7CBB603_.wvu.PrintArea" localSheetId="10" hidden="1">Noviembre!$D$1:$I$145</definedName>
    <definedName name="Z_F1F511AB_5865_40AB_8DB4_DDEDE7CBB603_.wvu.PrintArea" localSheetId="9" hidden="1">Octubre!$D$1:$I$145</definedName>
    <definedName name="Z_F1F511AB_5865_40AB_8DB4_DDEDE7CBB603_.wvu.PrintArea" localSheetId="8" hidden="1">Septiembre!$D$1:$I$145</definedName>
    <definedName name="Z_F1F511AB_5865_40AB_8DB4_DDEDE7CBB603_.wvu.PrintTitles" localSheetId="3" hidden="1">Abril!$D:$D,Abril!$1:$9</definedName>
    <definedName name="Z_F1F511AB_5865_40AB_8DB4_DDEDE7CBB603_.wvu.PrintTitles" localSheetId="12" hidden="1">Acumulado!$D:$D,Acumulado!$1:$9</definedName>
    <definedName name="Z_F1F511AB_5865_40AB_8DB4_DDEDE7CBB603_.wvu.PrintTitles" localSheetId="7" hidden="1">Agosto!$D:$D,Agosto!$1:$9</definedName>
    <definedName name="Z_F1F511AB_5865_40AB_8DB4_DDEDE7CBB603_.wvu.PrintTitles" localSheetId="11" hidden="1">Diciembre!$D:$D,Diciembre!$1:$9</definedName>
    <definedName name="Z_F1F511AB_5865_40AB_8DB4_DDEDE7CBB603_.wvu.PrintTitles" localSheetId="0" hidden="1">Enero!$D:$D,Enero!$1:$9</definedName>
    <definedName name="Z_F1F511AB_5865_40AB_8DB4_DDEDE7CBB603_.wvu.PrintTitles" localSheetId="1" hidden="1">Febrero!$D:$D,Febrero!$1:$9</definedName>
    <definedName name="Z_F1F511AB_5865_40AB_8DB4_DDEDE7CBB603_.wvu.PrintTitles" localSheetId="6" hidden="1">Julio!$D:$D,Julio!$1:$9</definedName>
    <definedName name="Z_F1F511AB_5865_40AB_8DB4_DDEDE7CBB603_.wvu.PrintTitles" localSheetId="5" hidden="1">Junio!$D:$D,Junio!$1:$9</definedName>
    <definedName name="Z_F1F511AB_5865_40AB_8DB4_DDEDE7CBB603_.wvu.PrintTitles" localSheetId="2" hidden="1">Marzo!$D:$D,Marzo!$1:$9</definedName>
    <definedName name="Z_F1F511AB_5865_40AB_8DB4_DDEDE7CBB603_.wvu.PrintTitles" localSheetId="4" hidden="1">Mayo!$D:$D,Mayo!$1:$9</definedName>
    <definedName name="Z_F1F511AB_5865_40AB_8DB4_DDEDE7CBB603_.wvu.PrintTitles" localSheetId="10" hidden="1">Noviembre!$D:$D,Noviembre!$1:$9</definedName>
    <definedName name="Z_F1F511AB_5865_40AB_8DB4_DDEDE7CBB603_.wvu.PrintTitles" localSheetId="9" hidden="1">Octubre!$D:$D,Octubre!$1:$9</definedName>
    <definedName name="Z_F1F511AB_5865_40AB_8DB4_DDEDE7CBB603_.wvu.PrintTitles" localSheetId="8" hidden="1">Septiembre!$D:$D,Septiembre!$1:$9</definedName>
  </definedNames>
  <calcPr calcId="162913"/>
  <customWorkbookViews>
    <customWorkbookView name="paola - Vista personalizada" guid="{F1F511AB-5865-40AB-8DB4-DDEDE7CBB603}" mergeInterval="0" personalView="1" maximized="1" windowWidth="1436" windowHeight="635" activeSheetId="18"/>
    <customWorkbookView name="Eliana Beatriz Koladynski - Vista personalizada" guid="{1154F945-E781-4016-ADEC-250E9B61A614}" mergeInterval="0" personalView="1" maximized="1" windowWidth="1362" windowHeight="462" activeSheetId="18"/>
  </customWorkbookViews>
</workbook>
</file>

<file path=xl/calcChain.xml><?xml version="1.0" encoding="utf-8"?>
<calcChain xmlns="http://schemas.openxmlformats.org/spreadsheetml/2006/main">
  <c r="I10" i="41" l="1"/>
  <c r="I144" i="41" l="1"/>
  <c r="I143" i="41"/>
  <c r="I142" i="41"/>
  <c r="I141" i="41"/>
  <c r="I140" i="41"/>
  <c r="I139" i="41"/>
  <c r="I138" i="41"/>
  <c r="I137" i="41"/>
  <c r="I136" i="41"/>
  <c r="I135" i="41"/>
  <c r="I134" i="41"/>
  <c r="I133" i="41"/>
  <c r="I132" i="41"/>
  <c r="I131" i="41"/>
  <c r="I130" i="41"/>
  <c r="I129" i="41"/>
  <c r="I128" i="41"/>
  <c r="I127" i="41"/>
  <c r="I126" i="41"/>
  <c r="I125" i="41"/>
  <c r="I124" i="41"/>
  <c r="I123" i="41"/>
  <c r="I122" i="41"/>
  <c r="I121" i="41"/>
  <c r="I120" i="41"/>
  <c r="I119" i="41"/>
  <c r="I118" i="41"/>
  <c r="I117" i="41"/>
  <c r="I116" i="41"/>
  <c r="I115" i="41"/>
  <c r="I114" i="41"/>
  <c r="I113" i="41"/>
  <c r="I112" i="41"/>
  <c r="I111" i="41"/>
  <c r="I110" i="41"/>
  <c r="I109" i="41"/>
  <c r="I108" i="41"/>
  <c r="I107" i="41"/>
  <c r="I106" i="41"/>
  <c r="I105" i="41"/>
  <c r="I104" i="41"/>
  <c r="I103" i="41"/>
  <c r="I102" i="41"/>
  <c r="I101" i="41"/>
  <c r="I100" i="41"/>
  <c r="I99" i="41"/>
  <c r="I98" i="41"/>
  <c r="I97" i="41"/>
  <c r="I96" i="41"/>
  <c r="I95" i="41"/>
  <c r="I94" i="41"/>
  <c r="I93" i="41"/>
  <c r="I92" i="41"/>
  <c r="I91" i="41"/>
  <c r="I90" i="41"/>
  <c r="I89" i="41"/>
  <c r="I88" i="41"/>
  <c r="I87" i="41"/>
  <c r="I86" i="41"/>
  <c r="I85" i="41"/>
  <c r="I84" i="41"/>
  <c r="I83" i="41"/>
  <c r="I82" i="41"/>
  <c r="I81" i="41"/>
  <c r="I80" i="41"/>
  <c r="I79" i="41"/>
  <c r="I78" i="41"/>
  <c r="I77" i="41"/>
  <c r="I76" i="41"/>
  <c r="I75" i="41"/>
  <c r="I74" i="41"/>
  <c r="I73" i="41"/>
  <c r="I72" i="41"/>
  <c r="I71" i="41"/>
  <c r="I70" i="41"/>
  <c r="I69" i="41"/>
  <c r="I68" i="41"/>
  <c r="I67" i="41"/>
  <c r="I66" i="41"/>
  <c r="I65" i="41"/>
  <c r="I64" i="41"/>
  <c r="I63" i="41"/>
  <c r="I62" i="41"/>
  <c r="I61" i="41"/>
  <c r="I60" i="41"/>
  <c r="I59" i="41"/>
  <c r="I58" i="41"/>
  <c r="I57" i="41"/>
  <c r="I56" i="41"/>
  <c r="I55" i="41"/>
  <c r="I54" i="41"/>
  <c r="I53" i="41"/>
  <c r="I52" i="41"/>
  <c r="I51" i="41"/>
  <c r="I50" i="41"/>
  <c r="I49" i="41"/>
  <c r="I48" i="41"/>
  <c r="I47" i="41"/>
  <c r="I46" i="41"/>
  <c r="I45" i="41"/>
  <c r="I44" i="41"/>
  <c r="I43" i="41"/>
  <c r="I42" i="41"/>
  <c r="I41" i="41"/>
  <c r="I40" i="41"/>
  <c r="I39" i="41"/>
  <c r="I38" i="41"/>
  <c r="I37" i="41"/>
  <c r="I36" i="41"/>
  <c r="I35" i="41"/>
  <c r="I34" i="41"/>
  <c r="I33" i="41"/>
  <c r="I32" i="41"/>
  <c r="I31" i="41"/>
  <c r="I30" i="41"/>
  <c r="I29" i="41"/>
  <c r="I28" i="41"/>
  <c r="I27" i="41"/>
  <c r="I26" i="41"/>
  <c r="I25" i="41"/>
  <c r="I24" i="41"/>
  <c r="I23" i="41"/>
  <c r="I22" i="41"/>
  <c r="I21" i="41"/>
  <c r="I20" i="41"/>
  <c r="H145" i="41"/>
  <c r="G145" i="41"/>
  <c r="I19" i="41"/>
  <c r="F145" i="41" l="1"/>
  <c r="H10" i="18" l="1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48" i="18"/>
  <c r="H49" i="18"/>
  <c r="H50" i="18"/>
  <c r="H51" i="18"/>
  <c r="H52" i="18"/>
  <c r="H53" i="18"/>
  <c r="H54" i="18"/>
  <c r="H55" i="18"/>
  <c r="H56" i="18"/>
  <c r="H57" i="18"/>
  <c r="H58" i="18"/>
  <c r="H59" i="18"/>
  <c r="H60" i="18"/>
  <c r="H61" i="18"/>
  <c r="H62" i="18"/>
  <c r="H63" i="18"/>
  <c r="H64" i="18"/>
  <c r="H65" i="18"/>
  <c r="H66" i="18"/>
  <c r="H67" i="18"/>
  <c r="H68" i="18"/>
  <c r="H69" i="18"/>
  <c r="H70" i="18"/>
  <c r="H71" i="18"/>
  <c r="H72" i="18"/>
  <c r="H73" i="18"/>
  <c r="H74" i="18"/>
  <c r="H75" i="18"/>
  <c r="H76" i="18"/>
  <c r="H77" i="18"/>
  <c r="H78" i="18"/>
  <c r="H79" i="18"/>
  <c r="H80" i="18"/>
  <c r="H81" i="18"/>
  <c r="H82" i="18"/>
  <c r="H83" i="18"/>
  <c r="H84" i="18"/>
  <c r="H85" i="18"/>
  <c r="H86" i="18"/>
  <c r="H87" i="18"/>
  <c r="H88" i="18"/>
  <c r="H89" i="18"/>
  <c r="H90" i="18"/>
  <c r="H91" i="18"/>
  <c r="H92" i="18"/>
  <c r="H93" i="18"/>
  <c r="H94" i="18"/>
  <c r="H95" i="18"/>
  <c r="H96" i="18"/>
  <c r="H97" i="18"/>
  <c r="H98" i="18"/>
  <c r="H99" i="18"/>
  <c r="H100" i="18"/>
  <c r="H101" i="18"/>
  <c r="H102" i="18"/>
  <c r="H103" i="18"/>
  <c r="H104" i="18"/>
  <c r="H105" i="18"/>
  <c r="H106" i="18"/>
  <c r="H107" i="18"/>
  <c r="H108" i="18"/>
  <c r="H109" i="18"/>
  <c r="H110" i="18"/>
  <c r="H111" i="18"/>
  <c r="H112" i="18"/>
  <c r="H113" i="18"/>
  <c r="H114" i="18"/>
  <c r="H115" i="18"/>
  <c r="H116" i="18"/>
  <c r="H117" i="18"/>
  <c r="H118" i="18"/>
  <c r="H119" i="18"/>
  <c r="H120" i="18"/>
  <c r="H121" i="18"/>
  <c r="H122" i="18"/>
  <c r="H123" i="18"/>
  <c r="H124" i="18"/>
  <c r="H125" i="18"/>
  <c r="H126" i="18"/>
  <c r="H127" i="18"/>
  <c r="H128" i="18"/>
  <c r="H129" i="18"/>
  <c r="H130" i="18"/>
  <c r="H131" i="18"/>
  <c r="H132" i="18"/>
  <c r="H133" i="18"/>
  <c r="H134" i="18"/>
  <c r="H135" i="18"/>
  <c r="H136" i="18"/>
  <c r="H137" i="18"/>
  <c r="H138" i="18"/>
  <c r="H139" i="18"/>
  <c r="H140" i="18"/>
  <c r="H141" i="18"/>
  <c r="H142" i="18"/>
  <c r="H143" i="18"/>
  <c r="H144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G69" i="18"/>
  <c r="G70" i="18"/>
  <c r="G71" i="18"/>
  <c r="G72" i="18"/>
  <c r="G73" i="18"/>
  <c r="G74" i="18"/>
  <c r="G75" i="18"/>
  <c r="G76" i="18"/>
  <c r="G77" i="18"/>
  <c r="G78" i="18"/>
  <c r="G79" i="18"/>
  <c r="G80" i="18"/>
  <c r="G81" i="18"/>
  <c r="G82" i="18"/>
  <c r="G83" i="18"/>
  <c r="G84" i="18"/>
  <c r="G85" i="18"/>
  <c r="G86" i="18"/>
  <c r="G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3" i="18"/>
  <c r="G104" i="18"/>
  <c r="G105" i="18"/>
  <c r="G106" i="18"/>
  <c r="G107" i="18"/>
  <c r="G108" i="18"/>
  <c r="G109" i="18"/>
  <c r="G110" i="18"/>
  <c r="G111" i="18"/>
  <c r="G112" i="18"/>
  <c r="G113" i="18"/>
  <c r="G114" i="18"/>
  <c r="G115" i="18"/>
  <c r="G116" i="18"/>
  <c r="G117" i="18"/>
  <c r="G118" i="18"/>
  <c r="G119" i="18"/>
  <c r="G120" i="18"/>
  <c r="G121" i="18"/>
  <c r="G122" i="18"/>
  <c r="G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41" i="18"/>
  <c r="G142" i="18"/>
  <c r="G143" i="18"/>
  <c r="G144" i="18"/>
  <c r="G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0" i="18"/>
  <c r="E51" i="18"/>
  <c r="E52" i="18"/>
  <c r="E53" i="18"/>
  <c r="E54" i="18"/>
  <c r="E55" i="18"/>
  <c r="E56" i="18"/>
  <c r="E57" i="18"/>
  <c r="E58" i="18"/>
  <c r="E59" i="18"/>
  <c r="E60" i="18"/>
  <c r="E61" i="18"/>
  <c r="E62" i="18"/>
  <c r="E63" i="18"/>
  <c r="E64" i="18"/>
  <c r="E65" i="18"/>
  <c r="E66" i="18"/>
  <c r="E67" i="18"/>
  <c r="E68" i="18"/>
  <c r="E69" i="18"/>
  <c r="E70" i="18"/>
  <c r="E71" i="18"/>
  <c r="E72" i="18"/>
  <c r="E73" i="18"/>
  <c r="E74" i="18"/>
  <c r="E75" i="18"/>
  <c r="E76" i="18"/>
  <c r="E77" i="18"/>
  <c r="E78" i="18"/>
  <c r="E79" i="18"/>
  <c r="E80" i="18"/>
  <c r="E81" i="18"/>
  <c r="E82" i="18"/>
  <c r="E83" i="18"/>
  <c r="E84" i="18"/>
  <c r="E85" i="18"/>
  <c r="E86" i="18"/>
  <c r="E87" i="18"/>
  <c r="E88" i="18"/>
  <c r="E89" i="18"/>
  <c r="E90" i="18"/>
  <c r="E91" i="18"/>
  <c r="E92" i="18"/>
  <c r="E93" i="18"/>
  <c r="E94" i="18"/>
  <c r="E95" i="18"/>
  <c r="E96" i="18"/>
  <c r="E97" i="18"/>
  <c r="E98" i="18"/>
  <c r="E99" i="18"/>
  <c r="E100" i="18"/>
  <c r="E101" i="18"/>
  <c r="E102" i="18"/>
  <c r="E103" i="18"/>
  <c r="E104" i="18"/>
  <c r="E105" i="18"/>
  <c r="E106" i="18"/>
  <c r="E107" i="18"/>
  <c r="E108" i="18"/>
  <c r="E109" i="18"/>
  <c r="E110" i="18"/>
  <c r="E111" i="18"/>
  <c r="E112" i="18"/>
  <c r="E113" i="18"/>
  <c r="E114" i="18"/>
  <c r="E115" i="18"/>
  <c r="E116" i="18"/>
  <c r="E117" i="18"/>
  <c r="E118" i="18"/>
  <c r="E119" i="18"/>
  <c r="E120" i="18"/>
  <c r="E121" i="18"/>
  <c r="E122" i="18"/>
  <c r="E123" i="18"/>
  <c r="E124" i="18"/>
  <c r="E125" i="18"/>
  <c r="E126" i="18"/>
  <c r="E127" i="18"/>
  <c r="E128" i="18"/>
  <c r="E129" i="18"/>
  <c r="E130" i="18"/>
  <c r="E131" i="18"/>
  <c r="E132" i="18"/>
  <c r="E133" i="18"/>
  <c r="E134" i="18"/>
  <c r="E135" i="18"/>
  <c r="E136" i="18"/>
  <c r="E137" i="18"/>
  <c r="E138" i="18"/>
  <c r="E139" i="18"/>
  <c r="E140" i="18"/>
  <c r="E141" i="18"/>
  <c r="E142" i="18"/>
  <c r="E143" i="18"/>
  <c r="E144" i="18"/>
  <c r="E10" i="18"/>
  <c r="E145" i="41" l="1"/>
  <c r="I18" i="41"/>
  <c r="I17" i="41"/>
  <c r="I16" i="41"/>
  <c r="I15" i="41"/>
  <c r="I14" i="41"/>
  <c r="I13" i="41"/>
  <c r="I12" i="41"/>
  <c r="I11" i="41"/>
  <c r="I145" i="41" l="1"/>
  <c r="H145" i="18"/>
  <c r="H145" i="40" l="1"/>
  <c r="G145" i="40"/>
  <c r="F145" i="40"/>
  <c r="E145" i="40"/>
  <c r="I144" i="40"/>
  <c r="I143" i="40"/>
  <c r="I142" i="40"/>
  <c r="I141" i="40"/>
  <c r="I140" i="40"/>
  <c r="I139" i="40"/>
  <c r="I138" i="40"/>
  <c r="I137" i="40"/>
  <c r="I136" i="40"/>
  <c r="I135" i="40"/>
  <c r="I134" i="40"/>
  <c r="I133" i="40"/>
  <c r="I132" i="40"/>
  <c r="I131" i="40"/>
  <c r="I130" i="40"/>
  <c r="I129" i="40"/>
  <c r="I128" i="40"/>
  <c r="I127" i="40"/>
  <c r="I126" i="40"/>
  <c r="I125" i="40"/>
  <c r="I124" i="40"/>
  <c r="I123" i="40"/>
  <c r="I122" i="40"/>
  <c r="I121" i="40"/>
  <c r="I120" i="40"/>
  <c r="I119" i="40"/>
  <c r="I118" i="40"/>
  <c r="I117" i="40"/>
  <c r="I116" i="40"/>
  <c r="I115" i="40"/>
  <c r="I114" i="40"/>
  <c r="I113" i="40"/>
  <c r="I112" i="40"/>
  <c r="I111" i="40"/>
  <c r="I110" i="40"/>
  <c r="I109" i="40"/>
  <c r="I108" i="40"/>
  <c r="I107" i="40"/>
  <c r="I106" i="40"/>
  <c r="I105" i="40"/>
  <c r="I104" i="40"/>
  <c r="I103" i="40"/>
  <c r="I102" i="40"/>
  <c r="I101" i="40"/>
  <c r="I100" i="40"/>
  <c r="I99" i="40"/>
  <c r="I98" i="40"/>
  <c r="I97" i="40"/>
  <c r="I96" i="40"/>
  <c r="I95" i="40"/>
  <c r="I94" i="40"/>
  <c r="I93" i="40"/>
  <c r="I92" i="40"/>
  <c r="I91" i="40"/>
  <c r="I90" i="40"/>
  <c r="I89" i="40"/>
  <c r="I88" i="40"/>
  <c r="I87" i="40"/>
  <c r="I86" i="40"/>
  <c r="I85" i="40"/>
  <c r="I84" i="40"/>
  <c r="I83" i="40"/>
  <c r="I82" i="40"/>
  <c r="I81" i="40"/>
  <c r="I80" i="40"/>
  <c r="I79" i="40"/>
  <c r="I78" i="40"/>
  <c r="I77" i="40"/>
  <c r="I76" i="40"/>
  <c r="I75" i="40"/>
  <c r="I74" i="40"/>
  <c r="I73" i="40"/>
  <c r="I72" i="40"/>
  <c r="I71" i="40"/>
  <c r="I70" i="40"/>
  <c r="I69" i="40"/>
  <c r="I68" i="40"/>
  <c r="I67" i="40"/>
  <c r="I66" i="40"/>
  <c r="I65" i="40"/>
  <c r="I64" i="40"/>
  <c r="I63" i="40"/>
  <c r="I62" i="40"/>
  <c r="I61" i="40"/>
  <c r="I60" i="40"/>
  <c r="I59" i="40"/>
  <c r="I58" i="40"/>
  <c r="I57" i="40"/>
  <c r="I56" i="40"/>
  <c r="I55" i="40"/>
  <c r="I54" i="40"/>
  <c r="I53" i="40"/>
  <c r="I52" i="40"/>
  <c r="I51" i="40"/>
  <c r="I50" i="40"/>
  <c r="I49" i="40"/>
  <c r="I48" i="40"/>
  <c r="I47" i="40"/>
  <c r="I46" i="40"/>
  <c r="I45" i="40"/>
  <c r="I44" i="40"/>
  <c r="I43" i="40"/>
  <c r="I42" i="40"/>
  <c r="I41" i="40"/>
  <c r="I40" i="40"/>
  <c r="I39" i="40"/>
  <c r="I38" i="40"/>
  <c r="I37" i="40"/>
  <c r="I36" i="40"/>
  <c r="I35" i="40"/>
  <c r="I34" i="40"/>
  <c r="I33" i="40"/>
  <c r="I32" i="40"/>
  <c r="I31" i="40"/>
  <c r="I30" i="40"/>
  <c r="I29" i="40"/>
  <c r="I28" i="40"/>
  <c r="I27" i="40"/>
  <c r="I26" i="40"/>
  <c r="I25" i="40"/>
  <c r="I24" i="40"/>
  <c r="I23" i="40"/>
  <c r="I22" i="40"/>
  <c r="I21" i="40"/>
  <c r="I20" i="40"/>
  <c r="I19" i="40"/>
  <c r="I18" i="40"/>
  <c r="I17" i="40"/>
  <c r="I16" i="40"/>
  <c r="I15" i="40"/>
  <c r="I14" i="40"/>
  <c r="I13" i="40"/>
  <c r="I12" i="40"/>
  <c r="I11" i="40"/>
  <c r="I10" i="40"/>
  <c r="I145" i="40" l="1"/>
  <c r="H145" i="39"/>
  <c r="G145" i="39"/>
  <c r="F145" i="39"/>
  <c r="E145" i="39"/>
  <c r="I144" i="39"/>
  <c r="I143" i="39"/>
  <c r="I142" i="39"/>
  <c r="I141" i="39"/>
  <c r="I140" i="39"/>
  <c r="I139" i="39"/>
  <c r="I138" i="39"/>
  <c r="I137" i="39"/>
  <c r="I136" i="39"/>
  <c r="I135" i="39"/>
  <c r="I134" i="39"/>
  <c r="I133" i="39"/>
  <c r="I132" i="39"/>
  <c r="I131" i="39"/>
  <c r="I130" i="39"/>
  <c r="I129" i="39"/>
  <c r="I128" i="39"/>
  <c r="I127" i="39"/>
  <c r="I126" i="39"/>
  <c r="I125" i="39"/>
  <c r="I124" i="39"/>
  <c r="I123" i="39"/>
  <c r="I122" i="39"/>
  <c r="I121" i="39"/>
  <c r="I120" i="39"/>
  <c r="I119" i="39"/>
  <c r="I118" i="39"/>
  <c r="I117" i="39"/>
  <c r="I116" i="39"/>
  <c r="I115" i="39"/>
  <c r="I114" i="39"/>
  <c r="I113" i="39"/>
  <c r="I112" i="39"/>
  <c r="I111" i="39"/>
  <c r="I110" i="39"/>
  <c r="I109" i="39"/>
  <c r="I108" i="39"/>
  <c r="I107" i="39"/>
  <c r="I106" i="39"/>
  <c r="I105" i="39"/>
  <c r="I104" i="39"/>
  <c r="I103" i="39"/>
  <c r="I102" i="39"/>
  <c r="I101" i="39"/>
  <c r="I100" i="39"/>
  <c r="I99" i="39"/>
  <c r="I98" i="39"/>
  <c r="I97" i="39"/>
  <c r="I96" i="39"/>
  <c r="I95" i="39"/>
  <c r="I94" i="39"/>
  <c r="I93" i="39"/>
  <c r="I92" i="39"/>
  <c r="I91" i="39"/>
  <c r="I90" i="39"/>
  <c r="I89" i="39"/>
  <c r="I88" i="39"/>
  <c r="I87" i="39"/>
  <c r="I86" i="39"/>
  <c r="I85" i="39"/>
  <c r="I84" i="39"/>
  <c r="I83" i="39"/>
  <c r="I82" i="39"/>
  <c r="I81" i="39"/>
  <c r="I80" i="39"/>
  <c r="I79" i="39"/>
  <c r="I78" i="39"/>
  <c r="I77" i="39"/>
  <c r="I76" i="39"/>
  <c r="I75" i="39"/>
  <c r="I74" i="39"/>
  <c r="I73" i="39"/>
  <c r="I72" i="39"/>
  <c r="I71" i="39"/>
  <c r="I70" i="39"/>
  <c r="I69" i="39"/>
  <c r="I68" i="39"/>
  <c r="I67" i="39"/>
  <c r="I66" i="39"/>
  <c r="I65" i="39"/>
  <c r="I64" i="39"/>
  <c r="I63" i="39"/>
  <c r="I62" i="39"/>
  <c r="I61" i="39"/>
  <c r="I60" i="39"/>
  <c r="I59" i="39"/>
  <c r="I58" i="39"/>
  <c r="I57" i="39"/>
  <c r="I56" i="39"/>
  <c r="I55" i="39"/>
  <c r="I54" i="39"/>
  <c r="I53" i="39"/>
  <c r="I52" i="39"/>
  <c r="I51" i="39"/>
  <c r="I50" i="39"/>
  <c r="I49" i="39"/>
  <c r="I48" i="39"/>
  <c r="I47" i="39"/>
  <c r="I46" i="39"/>
  <c r="I45" i="39"/>
  <c r="I44" i="39"/>
  <c r="I43" i="39"/>
  <c r="I42" i="39"/>
  <c r="I41" i="39"/>
  <c r="I40" i="39"/>
  <c r="I39" i="39"/>
  <c r="I38" i="39"/>
  <c r="I37" i="39"/>
  <c r="I36" i="39"/>
  <c r="I35" i="39"/>
  <c r="I34" i="39"/>
  <c r="I33" i="39"/>
  <c r="I32" i="39"/>
  <c r="I31" i="39"/>
  <c r="I30" i="39"/>
  <c r="I29" i="39"/>
  <c r="I28" i="39"/>
  <c r="I27" i="39"/>
  <c r="I26" i="39"/>
  <c r="I25" i="39"/>
  <c r="I24" i="39"/>
  <c r="I23" i="39"/>
  <c r="I22" i="39"/>
  <c r="I21" i="39"/>
  <c r="I20" i="39"/>
  <c r="I19" i="39"/>
  <c r="I18" i="39"/>
  <c r="I17" i="39"/>
  <c r="I16" i="39"/>
  <c r="I15" i="39"/>
  <c r="I14" i="39"/>
  <c r="I13" i="39"/>
  <c r="I12" i="39"/>
  <c r="I11" i="39"/>
  <c r="I10" i="39"/>
  <c r="I145" i="39" l="1"/>
  <c r="H145" i="38" l="1"/>
  <c r="G145" i="38"/>
  <c r="F145" i="38"/>
  <c r="E145" i="38"/>
  <c r="I144" i="38"/>
  <c r="I143" i="38"/>
  <c r="I142" i="38"/>
  <c r="I141" i="38"/>
  <c r="I140" i="38"/>
  <c r="I139" i="38"/>
  <c r="I138" i="38"/>
  <c r="I137" i="38"/>
  <c r="I136" i="38"/>
  <c r="I135" i="38"/>
  <c r="I134" i="38"/>
  <c r="I133" i="38"/>
  <c r="I132" i="38"/>
  <c r="I131" i="38"/>
  <c r="I130" i="38"/>
  <c r="I129" i="38"/>
  <c r="I128" i="38"/>
  <c r="I127" i="38"/>
  <c r="I126" i="38"/>
  <c r="I125" i="38"/>
  <c r="I124" i="38"/>
  <c r="I123" i="38"/>
  <c r="I122" i="38"/>
  <c r="I121" i="38"/>
  <c r="I120" i="38"/>
  <c r="I119" i="38"/>
  <c r="I118" i="38"/>
  <c r="I117" i="38"/>
  <c r="I116" i="38"/>
  <c r="I115" i="38"/>
  <c r="I114" i="38"/>
  <c r="I113" i="38"/>
  <c r="I112" i="38"/>
  <c r="I111" i="38"/>
  <c r="I110" i="38"/>
  <c r="I109" i="38"/>
  <c r="I108" i="38"/>
  <c r="I107" i="38"/>
  <c r="I106" i="38"/>
  <c r="I105" i="38"/>
  <c r="I104" i="38"/>
  <c r="I103" i="38"/>
  <c r="I102" i="38"/>
  <c r="I101" i="38"/>
  <c r="I100" i="38"/>
  <c r="I99" i="38"/>
  <c r="I98" i="38"/>
  <c r="I97" i="38"/>
  <c r="I96" i="38"/>
  <c r="I95" i="38"/>
  <c r="I94" i="38"/>
  <c r="I93" i="38"/>
  <c r="I92" i="38"/>
  <c r="I91" i="38"/>
  <c r="I90" i="38"/>
  <c r="I89" i="38"/>
  <c r="I88" i="38"/>
  <c r="I87" i="38"/>
  <c r="I86" i="38"/>
  <c r="I85" i="38"/>
  <c r="I84" i="38"/>
  <c r="I83" i="38"/>
  <c r="I82" i="38"/>
  <c r="I81" i="38"/>
  <c r="I80" i="38"/>
  <c r="I79" i="38"/>
  <c r="I78" i="38"/>
  <c r="I77" i="38"/>
  <c r="I76" i="38"/>
  <c r="I75" i="38"/>
  <c r="I74" i="38"/>
  <c r="I73" i="38"/>
  <c r="I72" i="38"/>
  <c r="I71" i="38"/>
  <c r="I70" i="38"/>
  <c r="I69" i="38"/>
  <c r="I68" i="38"/>
  <c r="I67" i="38"/>
  <c r="I66" i="38"/>
  <c r="I65" i="38"/>
  <c r="I64" i="38"/>
  <c r="I63" i="38"/>
  <c r="I62" i="38"/>
  <c r="I61" i="38"/>
  <c r="I60" i="38"/>
  <c r="I59" i="38"/>
  <c r="I58" i="38"/>
  <c r="I57" i="38"/>
  <c r="I56" i="38"/>
  <c r="I55" i="38"/>
  <c r="I54" i="38"/>
  <c r="I53" i="38"/>
  <c r="I52" i="38"/>
  <c r="I51" i="38"/>
  <c r="I50" i="38"/>
  <c r="I49" i="38"/>
  <c r="I48" i="38"/>
  <c r="I47" i="38"/>
  <c r="I46" i="38"/>
  <c r="I45" i="38"/>
  <c r="I44" i="38"/>
  <c r="I43" i="38"/>
  <c r="I42" i="38"/>
  <c r="I41" i="38"/>
  <c r="I40" i="38"/>
  <c r="I39" i="38"/>
  <c r="I38" i="38"/>
  <c r="I37" i="38"/>
  <c r="I36" i="38"/>
  <c r="I35" i="38"/>
  <c r="I34" i="38"/>
  <c r="I33" i="38"/>
  <c r="I32" i="38"/>
  <c r="I31" i="38"/>
  <c r="I30" i="38"/>
  <c r="I29" i="38"/>
  <c r="I28" i="38"/>
  <c r="I27" i="38"/>
  <c r="I26" i="38"/>
  <c r="I25" i="38"/>
  <c r="I24" i="38"/>
  <c r="I23" i="38"/>
  <c r="I22" i="38"/>
  <c r="I21" i="38"/>
  <c r="I20" i="38"/>
  <c r="I19" i="38"/>
  <c r="I18" i="38"/>
  <c r="I17" i="38"/>
  <c r="I16" i="38"/>
  <c r="I15" i="38"/>
  <c r="I14" i="38"/>
  <c r="I13" i="38"/>
  <c r="I12" i="38"/>
  <c r="I11" i="38"/>
  <c r="I10" i="38"/>
  <c r="I145" i="38" l="1"/>
  <c r="H145" i="37" l="1"/>
  <c r="G145" i="37"/>
  <c r="F145" i="37"/>
  <c r="E145" i="37"/>
  <c r="I144" i="37"/>
  <c r="I143" i="37"/>
  <c r="I142" i="37"/>
  <c r="I141" i="37"/>
  <c r="I140" i="37"/>
  <c r="I139" i="37"/>
  <c r="I138" i="37"/>
  <c r="I137" i="37"/>
  <c r="I136" i="37"/>
  <c r="I135" i="37"/>
  <c r="I134" i="37"/>
  <c r="I133" i="37"/>
  <c r="I132" i="37"/>
  <c r="I131" i="37"/>
  <c r="I130" i="37"/>
  <c r="I129" i="37"/>
  <c r="I128" i="37"/>
  <c r="I127" i="37"/>
  <c r="I126" i="37"/>
  <c r="I125" i="37"/>
  <c r="I124" i="37"/>
  <c r="I123" i="37"/>
  <c r="I122" i="37"/>
  <c r="I121" i="37"/>
  <c r="I120" i="37"/>
  <c r="I119" i="37"/>
  <c r="I118" i="37"/>
  <c r="I117" i="37"/>
  <c r="I116" i="37"/>
  <c r="I115" i="37"/>
  <c r="I114" i="37"/>
  <c r="I113" i="37"/>
  <c r="I112" i="37"/>
  <c r="I111" i="37"/>
  <c r="I110" i="37"/>
  <c r="I109" i="37"/>
  <c r="I108" i="37"/>
  <c r="I107" i="37"/>
  <c r="I106" i="37"/>
  <c r="I105" i="37"/>
  <c r="I104" i="37"/>
  <c r="I103" i="37"/>
  <c r="I102" i="37"/>
  <c r="I101" i="37"/>
  <c r="I100" i="37"/>
  <c r="I99" i="37"/>
  <c r="I98" i="37"/>
  <c r="I97" i="37"/>
  <c r="I96" i="37"/>
  <c r="I95" i="37"/>
  <c r="I94" i="37"/>
  <c r="I93" i="37"/>
  <c r="I92" i="37"/>
  <c r="I91" i="37"/>
  <c r="I90" i="37"/>
  <c r="I89" i="37"/>
  <c r="I88" i="37"/>
  <c r="I87" i="37"/>
  <c r="I86" i="37"/>
  <c r="I85" i="37"/>
  <c r="I84" i="37"/>
  <c r="I83" i="37"/>
  <c r="I82" i="37"/>
  <c r="I81" i="37"/>
  <c r="I80" i="37"/>
  <c r="I79" i="37"/>
  <c r="I78" i="37"/>
  <c r="I77" i="37"/>
  <c r="I76" i="37"/>
  <c r="I75" i="37"/>
  <c r="I74" i="37"/>
  <c r="I73" i="37"/>
  <c r="I72" i="37"/>
  <c r="I71" i="37"/>
  <c r="I70" i="37"/>
  <c r="I69" i="37"/>
  <c r="I68" i="37"/>
  <c r="I67" i="37"/>
  <c r="I66" i="37"/>
  <c r="I65" i="37"/>
  <c r="I64" i="37"/>
  <c r="I63" i="37"/>
  <c r="I62" i="37"/>
  <c r="I61" i="37"/>
  <c r="I60" i="37"/>
  <c r="I59" i="37"/>
  <c r="I58" i="37"/>
  <c r="I57" i="37"/>
  <c r="I56" i="37"/>
  <c r="I55" i="37"/>
  <c r="I54" i="37"/>
  <c r="I53" i="37"/>
  <c r="I52" i="37"/>
  <c r="I51" i="37"/>
  <c r="I50" i="37"/>
  <c r="I49" i="37"/>
  <c r="I48" i="37"/>
  <c r="I47" i="37"/>
  <c r="I46" i="37"/>
  <c r="I45" i="37"/>
  <c r="I44" i="37"/>
  <c r="I43" i="37"/>
  <c r="I42" i="37"/>
  <c r="I41" i="37"/>
  <c r="I40" i="37"/>
  <c r="I39" i="37"/>
  <c r="I38" i="37"/>
  <c r="I37" i="37"/>
  <c r="I36" i="37"/>
  <c r="I35" i="37"/>
  <c r="I34" i="37"/>
  <c r="I33" i="37"/>
  <c r="I32" i="37"/>
  <c r="I31" i="37"/>
  <c r="I30" i="37"/>
  <c r="I29" i="37"/>
  <c r="I28" i="37"/>
  <c r="I27" i="37"/>
  <c r="I26" i="37"/>
  <c r="I25" i="37"/>
  <c r="I24" i="37"/>
  <c r="I23" i="37"/>
  <c r="I22" i="37"/>
  <c r="I21" i="37"/>
  <c r="I20" i="37"/>
  <c r="I19" i="37"/>
  <c r="I18" i="37"/>
  <c r="I17" i="37"/>
  <c r="I16" i="37"/>
  <c r="I15" i="37"/>
  <c r="I14" i="37"/>
  <c r="I13" i="37"/>
  <c r="I12" i="37"/>
  <c r="I11" i="37"/>
  <c r="I10" i="37"/>
  <c r="I145" i="37" l="1"/>
  <c r="H145" i="36" l="1"/>
  <c r="G145" i="36"/>
  <c r="E145" i="36"/>
  <c r="I144" i="36"/>
  <c r="I143" i="36"/>
  <c r="I142" i="36"/>
  <c r="I141" i="36"/>
  <c r="I140" i="36"/>
  <c r="I139" i="36"/>
  <c r="I138" i="36"/>
  <c r="I137" i="36"/>
  <c r="I136" i="36"/>
  <c r="I135" i="36"/>
  <c r="I134" i="36"/>
  <c r="I133" i="36"/>
  <c r="I132" i="36"/>
  <c r="I131" i="36"/>
  <c r="I130" i="36"/>
  <c r="I129" i="36"/>
  <c r="I128" i="36"/>
  <c r="I127" i="36"/>
  <c r="I126" i="36"/>
  <c r="I125" i="36"/>
  <c r="I124" i="36"/>
  <c r="I123" i="36"/>
  <c r="I122" i="36"/>
  <c r="I121" i="36"/>
  <c r="I120" i="36"/>
  <c r="I119" i="36"/>
  <c r="I118" i="36"/>
  <c r="I117" i="36"/>
  <c r="I116" i="36"/>
  <c r="I115" i="36"/>
  <c r="I114" i="36"/>
  <c r="I113" i="36"/>
  <c r="I112" i="36"/>
  <c r="I111" i="36"/>
  <c r="I110" i="36"/>
  <c r="I109" i="36"/>
  <c r="I108" i="36"/>
  <c r="I107" i="36"/>
  <c r="I106" i="36"/>
  <c r="I105" i="36"/>
  <c r="I104" i="36"/>
  <c r="I103" i="36"/>
  <c r="I102" i="36"/>
  <c r="I101" i="36"/>
  <c r="I100" i="36"/>
  <c r="I99" i="36"/>
  <c r="I98" i="36"/>
  <c r="I97" i="36"/>
  <c r="I96" i="36"/>
  <c r="I95" i="36"/>
  <c r="I94" i="36"/>
  <c r="I93" i="36"/>
  <c r="I92" i="36"/>
  <c r="I91" i="36"/>
  <c r="I90" i="36"/>
  <c r="I89" i="36"/>
  <c r="I88" i="36"/>
  <c r="I87" i="36"/>
  <c r="I86" i="36"/>
  <c r="I85" i="36"/>
  <c r="I84" i="36"/>
  <c r="I83" i="36"/>
  <c r="I82" i="36"/>
  <c r="I81" i="36"/>
  <c r="I80" i="36"/>
  <c r="I79" i="36"/>
  <c r="I78" i="36"/>
  <c r="I77" i="36"/>
  <c r="I76" i="36"/>
  <c r="I75" i="36"/>
  <c r="I74" i="36"/>
  <c r="I73" i="36"/>
  <c r="I72" i="36"/>
  <c r="I71" i="36"/>
  <c r="I70" i="36"/>
  <c r="I69" i="36"/>
  <c r="I68" i="36"/>
  <c r="I67" i="36"/>
  <c r="I66" i="36"/>
  <c r="I65" i="36"/>
  <c r="I64" i="36"/>
  <c r="I63" i="36"/>
  <c r="I62" i="36"/>
  <c r="I61" i="36"/>
  <c r="I60" i="36"/>
  <c r="I59" i="36"/>
  <c r="I58" i="36"/>
  <c r="I57" i="36"/>
  <c r="I56" i="36"/>
  <c r="I55" i="36"/>
  <c r="I54" i="36"/>
  <c r="I53" i="36"/>
  <c r="I52" i="36"/>
  <c r="I51" i="36"/>
  <c r="I50" i="36"/>
  <c r="I49" i="36"/>
  <c r="I48" i="36"/>
  <c r="I47" i="36"/>
  <c r="I46" i="36"/>
  <c r="I45" i="36"/>
  <c r="I44" i="36"/>
  <c r="I43" i="36"/>
  <c r="I42" i="36"/>
  <c r="I41" i="36"/>
  <c r="I40" i="36"/>
  <c r="I39" i="36"/>
  <c r="I38" i="36"/>
  <c r="I37" i="36"/>
  <c r="I36" i="36"/>
  <c r="I35" i="36"/>
  <c r="I34" i="36"/>
  <c r="I33" i="36"/>
  <c r="I32" i="36"/>
  <c r="I31" i="36"/>
  <c r="I30" i="36"/>
  <c r="I29" i="36"/>
  <c r="I28" i="36"/>
  <c r="I27" i="36"/>
  <c r="I26" i="36"/>
  <c r="I25" i="36"/>
  <c r="I24" i="36"/>
  <c r="I23" i="36"/>
  <c r="I22" i="36"/>
  <c r="I21" i="36"/>
  <c r="I20" i="36"/>
  <c r="I19" i="36"/>
  <c r="I18" i="36"/>
  <c r="I17" i="36"/>
  <c r="I16" i="36"/>
  <c r="I15" i="36"/>
  <c r="I14" i="36"/>
  <c r="I13" i="36"/>
  <c r="I12" i="36"/>
  <c r="I11" i="36"/>
  <c r="H145" i="35"/>
  <c r="G145" i="35"/>
  <c r="F145" i="35"/>
  <c r="E145" i="35"/>
  <c r="I144" i="35"/>
  <c r="I143" i="35"/>
  <c r="I142" i="35"/>
  <c r="I141" i="35"/>
  <c r="I140" i="35"/>
  <c r="I139" i="35"/>
  <c r="I138" i="35"/>
  <c r="I137" i="35"/>
  <c r="I136" i="35"/>
  <c r="I135" i="35"/>
  <c r="I134" i="35"/>
  <c r="I133" i="35"/>
  <c r="I132" i="35"/>
  <c r="I131" i="35"/>
  <c r="I130" i="35"/>
  <c r="I129" i="35"/>
  <c r="I128" i="35"/>
  <c r="I127" i="35"/>
  <c r="I126" i="35"/>
  <c r="I125" i="35"/>
  <c r="I124" i="35"/>
  <c r="I123" i="35"/>
  <c r="I122" i="35"/>
  <c r="I121" i="35"/>
  <c r="I120" i="35"/>
  <c r="I119" i="35"/>
  <c r="I118" i="35"/>
  <c r="I117" i="35"/>
  <c r="I116" i="35"/>
  <c r="I115" i="35"/>
  <c r="I114" i="35"/>
  <c r="I113" i="35"/>
  <c r="I112" i="35"/>
  <c r="I111" i="35"/>
  <c r="I110" i="35"/>
  <c r="I109" i="35"/>
  <c r="I108" i="35"/>
  <c r="I107" i="35"/>
  <c r="I106" i="35"/>
  <c r="I105" i="35"/>
  <c r="I104" i="35"/>
  <c r="I103" i="35"/>
  <c r="I102" i="35"/>
  <c r="I101" i="35"/>
  <c r="I100" i="35"/>
  <c r="I99" i="35"/>
  <c r="I98" i="35"/>
  <c r="I97" i="35"/>
  <c r="I96" i="35"/>
  <c r="I95" i="35"/>
  <c r="I94" i="35"/>
  <c r="I93" i="35"/>
  <c r="I92" i="35"/>
  <c r="I91" i="35"/>
  <c r="I90" i="35"/>
  <c r="I89" i="35"/>
  <c r="I88" i="35"/>
  <c r="I87" i="35"/>
  <c r="I86" i="35"/>
  <c r="I85" i="35"/>
  <c r="I84" i="35"/>
  <c r="I83" i="35"/>
  <c r="I82" i="35"/>
  <c r="I81" i="35"/>
  <c r="I80" i="35"/>
  <c r="I79" i="35"/>
  <c r="I78" i="35"/>
  <c r="I77" i="35"/>
  <c r="I76" i="35"/>
  <c r="I75" i="35"/>
  <c r="I74" i="35"/>
  <c r="I73" i="35"/>
  <c r="I72" i="35"/>
  <c r="I71" i="35"/>
  <c r="I70" i="35"/>
  <c r="I69" i="35"/>
  <c r="I68" i="35"/>
  <c r="I67" i="35"/>
  <c r="I66" i="35"/>
  <c r="I65" i="35"/>
  <c r="I64" i="35"/>
  <c r="I63" i="35"/>
  <c r="I62" i="35"/>
  <c r="I61" i="35"/>
  <c r="I60" i="35"/>
  <c r="I59" i="35"/>
  <c r="I58" i="35"/>
  <c r="I57" i="35"/>
  <c r="I56" i="35"/>
  <c r="I55" i="35"/>
  <c r="I54" i="35"/>
  <c r="I53" i="35"/>
  <c r="I52" i="35"/>
  <c r="I51" i="35"/>
  <c r="I50" i="35"/>
  <c r="I49" i="35"/>
  <c r="I48" i="35"/>
  <c r="I47" i="35"/>
  <c r="I46" i="35"/>
  <c r="I45" i="35"/>
  <c r="I44" i="35"/>
  <c r="I43" i="35"/>
  <c r="I42" i="35"/>
  <c r="I41" i="35"/>
  <c r="I40" i="35"/>
  <c r="I39" i="35"/>
  <c r="I38" i="35"/>
  <c r="I37" i="35"/>
  <c r="I36" i="35"/>
  <c r="I35" i="35"/>
  <c r="I34" i="35"/>
  <c r="I33" i="35"/>
  <c r="I32" i="35"/>
  <c r="I31" i="35"/>
  <c r="I30" i="35"/>
  <c r="I29" i="35"/>
  <c r="I28" i="35"/>
  <c r="I27" i="35"/>
  <c r="I26" i="35"/>
  <c r="I25" i="35"/>
  <c r="I24" i="35"/>
  <c r="I23" i="35"/>
  <c r="I22" i="35"/>
  <c r="I21" i="35"/>
  <c r="I20" i="35"/>
  <c r="I19" i="35"/>
  <c r="I18" i="35"/>
  <c r="I17" i="35"/>
  <c r="I16" i="35"/>
  <c r="I15" i="35"/>
  <c r="I14" i="35"/>
  <c r="I13" i="35"/>
  <c r="I12" i="35"/>
  <c r="I11" i="35"/>
  <c r="I10" i="35"/>
  <c r="I145" i="35" l="1"/>
  <c r="G145" i="24"/>
  <c r="H145" i="21" l="1"/>
  <c r="G145" i="21"/>
  <c r="F145" i="21"/>
  <c r="H145" i="24" l="1"/>
  <c r="F145" i="24"/>
  <c r="E145" i="24"/>
  <c r="I144" i="24"/>
  <c r="I143" i="24"/>
  <c r="I142" i="24"/>
  <c r="I141" i="24"/>
  <c r="I140" i="24"/>
  <c r="I139" i="24"/>
  <c r="I138" i="24"/>
  <c r="I137" i="24"/>
  <c r="I136" i="24"/>
  <c r="I135" i="24"/>
  <c r="I134" i="24"/>
  <c r="I133" i="24"/>
  <c r="I132" i="24"/>
  <c r="I131" i="24"/>
  <c r="I130" i="24"/>
  <c r="I129" i="24"/>
  <c r="I128" i="24"/>
  <c r="I127" i="24"/>
  <c r="I126" i="24"/>
  <c r="I125" i="24"/>
  <c r="I124" i="24"/>
  <c r="I123" i="24"/>
  <c r="I122" i="24"/>
  <c r="I121" i="24"/>
  <c r="I120" i="24"/>
  <c r="I119" i="24"/>
  <c r="I118" i="24"/>
  <c r="I117" i="24"/>
  <c r="I116" i="24"/>
  <c r="I115" i="24"/>
  <c r="I114" i="24"/>
  <c r="I113" i="24"/>
  <c r="I112" i="24"/>
  <c r="I111" i="24"/>
  <c r="I110" i="24"/>
  <c r="I109" i="24"/>
  <c r="I108" i="24"/>
  <c r="I107" i="24"/>
  <c r="I106" i="24"/>
  <c r="I105" i="24"/>
  <c r="I104" i="24"/>
  <c r="I103" i="24"/>
  <c r="I102" i="24"/>
  <c r="I101" i="24"/>
  <c r="I100" i="24"/>
  <c r="I99" i="24"/>
  <c r="I98" i="24"/>
  <c r="I97" i="24"/>
  <c r="I96" i="24"/>
  <c r="I95" i="24"/>
  <c r="I94" i="24"/>
  <c r="I93" i="24"/>
  <c r="I92" i="24"/>
  <c r="I91" i="24"/>
  <c r="I90" i="24"/>
  <c r="I89" i="24"/>
  <c r="I88" i="24"/>
  <c r="I87" i="24"/>
  <c r="I86" i="24"/>
  <c r="I85" i="24"/>
  <c r="I84" i="24"/>
  <c r="I83" i="24"/>
  <c r="I82" i="24"/>
  <c r="I81" i="24"/>
  <c r="I80" i="24"/>
  <c r="I79" i="24"/>
  <c r="I78" i="24"/>
  <c r="I77" i="24"/>
  <c r="I76" i="24"/>
  <c r="I75" i="24"/>
  <c r="I74" i="24"/>
  <c r="I73" i="24"/>
  <c r="I72" i="24"/>
  <c r="I71" i="24"/>
  <c r="I70" i="24"/>
  <c r="I69" i="24"/>
  <c r="I68" i="24"/>
  <c r="I67" i="24"/>
  <c r="I66" i="24"/>
  <c r="I65" i="24"/>
  <c r="I64" i="24"/>
  <c r="I63" i="24"/>
  <c r="I62" i="24"/>
  <c r="I61" i="24"/>
  <c r="I60" i="24"/>
  <c r="I59" i="24"/>
  <c r="I58" i="24"/>
  <c r="I57" i="24"/>
  <c r="I56" i="24"/>
  <c r="I55" i="24"/>
  <c r="I54" i="24"/>
  <c r="I53" i="24"/>
  <c r="I52" i="24"/>
  <c r="I51" i="24"/>
  <c r="I50" i="24"/>
  <c r="I49" i="24"/>
  <c r="I48" i="24"/>
  <c r="I47" i="24"/>
  <c r="I46" i="24"/>
  <c r="I45" i="24"/>
  <c r="I44" i="24"/>
  <c r="I43" i="24"/>
  <c r="I42" i="24"/>
  <c r="I41" i="24"/>
  <c r="I40" i="24"/>
  <c r="I39" i="24"/>
  <c r="I38" i="24"/>
  <c r="I37" i="24"/>
  <c r="I36" i="24"/>
  <c r="I35" i="24"/>
  <c r="I34" i="24"/>
  <c r="I33" i="24"/>
  <c r="I32" i="24"/>
  <c r="I31" i="24"/>
  <c r="I30" i="24"/>
  <c r="I29" i="24"/>
  <c r="I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145" i="24" l="1"/>
  <c r="H145" i="23"/>
  <c r="G145" i="23"/>
  <c r="F145" i="23"/>
  <c r="E145" i="23"/>
  <c r="I144" i="23"/>
  <c r="I143" i="23"/>
  <c r="I142" i="23"/>
  <c r="I141" i="23"/>
  <c r="I140" i="23"/>
  <c r="I139" i="23"/>
  <c r="I138" i="23"/>
  <c r="I137" i="23"/>
  <c r="I136" i="23"/>
  <c r="I135" i="23"/>
  <c r="I134" i="23"/>
  <c r="I133" i="23"/>
  <c r="I132" i="23"/>
  <c r="I131" i="23"/>
  <c r="I130" i="23"/>
  <c r="I129" i="23"/>
  <c r="I128" i="23"/>
  <c r="I127" i="23"/>
  <c r="I126" i="23"/>
  <c r="I125" i="23"/>
  <c r="I124" i="23"/>
  <c r="I123" i="23"/>
  <c r="I122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I109" i="23"/>
  <c r="I108" i="23"/>
  <c r="I107" i="23"/>
  <c r="I106" i="23"/>
  <c r="I105" i="23"/>
  <c r="I104" i="23"/>
  <c r="I103" i="23"/>
  <c r="I102" i="23"/>
  <c r="I101" i="23"/>
  <c r="I100" i="23"/>
  <c r="I99" i="23"/>
  <c r="I98" i="23"/>
  <c r="I97" i="23"/>
  <c r="I96" i="23"/>
  <c r="I95" i="23"/>
  <c r="I94" i="23"/>
  <c r="I93" i="23"/>
  <c r="I92" i="23"/>
  <c r="I91" i="23"/>
  <c r="I90" i="23"/>
  <c r="I89" i="23"/>
  <c r="I88" i="23"/>
  <c r="I87" i="23"/>
  <c r="I86" i="23"/>
  <c r="I85" i="23"/>
  <c r="I84" i="23"/>
  <c r="I83" i="23"/>
  <c r="I82" i="23"/>
  <c r="I81" i="23"/>
  <c r="I80" i="23"/>
  <c r="I79" i="23"/>
  <c r="I78" i="23"/>
  <c r="I77" i="23"/>
  <c r="I76" i="23"/>
  <c r="I75" i="23"/>
  <c r="I74" i="23"/>
  <c r="I73" i="23"/>
  <c r="I72" i="23"/>
  <c r="I71" i="23"/>
  <c r="I70" i="23"/>
  <c r="I69" i="23"/>
  <c r="I68" i="23"/>
  <c r="I67" i="23"/>
  <c r="I66" i="23"/>
  <c r="I65" i="23"/>
  <c r="I64" i="23"/>
  <c r="I63" i="23"/>
  <c r="I62" i="23"/>
  <c r="I61" i="23"/>
  <c r="I60" i="23"/>
  <c r="I59" i="23"/>
  <c r="I58" i="23"/>
  <c r="I57" i="23"/>
  <c r="I56" i="23"/>
  <c r="I55" i="23"/>
  <c r="I54" i="23"/>
  <c r="I53" i="23"/>
  <c r="I52" i="23"/>
  <c r="I51" i="23"/>
  <c r="I50" i="23"/>
  <c r="I49" i="23"/>
  <c r="I48" i="23"/>
  <c r="I47" i="23"/>
  <c r="I46" i="23"/>
  <c r="I45" i="23"/>
  <c r="I44" i="23"/>
  <c r="I43" i="23"/>
  <c r="I42" i="23"/>
  <c r="I41" i="23"/>
  <c r="I40" i="23"/>
  <c r="I39" i="23"/>
  <c r="I38" i="23"/>
  <c r="I37" i="23"/>
  <c r="I36" i="23"/>
  <c r="I35" i="23"/>
  <c r="I34" i="23"/>
  <c r="I33" i="23"/>
  <c r="I32" i="23"/>
  <c r="I31" i="23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145" i="23" l="1"/>
  <c r="H145" i="22"/>
  <c r="G145" i="22"/>
  <c r="F145" i="22"/>
  <c r="E145" i="22"/>
  <c r="I144" i="22"/>
  <c r="I143" i="22"/>
  <c r="I142" i="22"/>
  <c r="I141" i="22"/>
  <c r="I140" i="22"/>
  <c r="I139" i="22"/>
  <c r="I138" i="22"/>
  <c r="I137" i="22"/>
  <c r="I136" i="22"/>
  <c r="I135" i="22"/>
  <c r="I134" i="22"/>
  <c r="I133" i="22"/>
  <c r="I132" i="22"/>
  <c r="I131" i="22"/>
  <c r="I130" i="22"/>
  <c r="I129" i="22"/>
  <c r="I128" i="22"/>
  <c r="I127" i="22"/>
  <c r="I126" i="22"/>
  <c r="I125" i="22"/>
  <c r="I124" i="22"/>
  <c r="I123" i="22"/>
  <c r="I122" i="22"/>
  <c r="I121" i="22"/>
  <c r="I120" i="22"/>
  <c r="I119" i="22"/>
  <c r="I118" i="22"/>
  <c r="I117" i="22"/>
  <c r="I116" i="22"/>
  <c r="I115" i="22"/>
  <c r="I114" i="22"/>
  <c r="I113" i="22"/>
  <c r="I112" i="22"/>
  <c r="I111" i="22"/>
  <c r="I110" i="22"/>
  <c r="I109" i="22"/>
  <c r="I108" i="22"/>
  <c r="I107" i="22"/>
  <c r="I106" i="22"/>
  <c r="I105" i="22"/>
  <c r="I104" i="22"/>
  <c r="I103" i="22"/>
  <c r="I102" i="22"/>
  <c r="I101" i="22"/>
  <c r="I100" i="22"/>
  <c r="I99" i="22"/>
  <c r="I98" i="22"/>
  <c r="I97" i="22"/>
  <c r="I96" i="22"/>
  <c r="I95" i="22"/>
  <c r="I94" i="22"/>
  <c r="I93" i="22"/>
  <c r="I92" i="22"/>
  <c r="I91" i="22"/>
  <c r="I90" i="22"/>
  <c r="I89" i="22"/>
  <c r="I88" i="22"/>
  <c r="I87" i="22"/>
  <c r="I86" i="22"/>
  <c r="I85" i="22"/>
  <c r="I84" i="22"/>
  <c r="I83" i="22"/>
  <c r="I82" i="22"/>
  <c r="I81" i="22"/>
  <c r="I80" i="22"/>
  <c r="I79" i="22"/>
  <c r="I78" i="22"/>
  <c r="I77" i="22"/>
  <c r="I76" i="22"/>
  <c r="I75" i="22"/>
  <c r="I74" i="22"/>
  <c r="I73" i="22"/>
  <c r="I72" i="22"/>
  <c r="I71" i="22"/>
  <c r="I70" i="22"/>
  <c r="I69" i="22"/>
  <c r="I68" i="22"/>
  <c r="I67" i="22"/>
  <c r="I66" i="22"/>
  <c r="I65" i="22"/>
  <c r="I64" i="22"/>
  <c r="I63" i="22"/>
  <c r="I62" i="22"/>
  <c r="I61" i="22"/>
  <c r="I60" i="22"/>
  <c r="I59" i="22"/>
  <c r="I58" i="22"/>
  <c r="I57" i="22"/>
  <c r="I56" i="22"/>
  <c r="I55" i="22"/>
  <c r="I54" i="22"/>
  <c r="I53" i="22"/>
  <c r="I52" i="22"/>
  <c r="I51" i="22"/>
  <c r="I50" i="22"/>
  <c r="I49" i="22"/>
  <c r="I48" i="22"/>
  <c r="I47" i="22"/>
  <c r="I46" i="22"/>
  <c r="I45" i="22"/>
  <c r="I44" i="22"/>
  <c r="I43" i="22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145" i="22" l="1"/>
  <c r="H145" i="1" l="1"/>
  <c r="G145" i="1"/>
  <c r="F145" i="1"/>
  <c r="E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G145" i="18"/>
  <c r="I145" i="1" l="1"/>
  <c r="I11" i="18" l="1"/>
  <c r="I11" i="21"/>
  <c r="I12" i="18"/>
  <c r="I12" i="21"/>
  <c r="I14" i="18"/>
  <c r="I14" i="21"/>
  <c r="I16" i="18"/>
  <c r="I16" i="21"/>
  <c r="I19" i="18"/>
  <c r="I19" i="21"/>
  <c r="I21" i="18"/>
  <c r="I21" i="21"/>
  <c r="I22" i="18"/>
  <c r="I22" i="21"/>
  <c r="I25" i="18"/>
  <c r="I25" i="21"/>
  <c r="I27" i="18"/>
  <c r="I27" i="21"/>
  <c r="I29" i="18"/>
  <c r="I29" i="21"/>
  <c r="I30" i="18"/>
  <c r="I30" i="21"/>
  <c r="I32" i="18"/>
  <c r="I32" i="21"/>
  <c r="I34" i="18"/>
  <c r="I34" i="21"/>
  <c r="I36" i="18"/>
  <c r="I36" i="21"/>
  <c r="I38" i="18"/>
  <c r="I38" i="21"/>
  <c r="I40" i="18"/>
  <c r="I40" i="21"/>
  <c r="I43" i="18"/>
  <c r="I43" i="21"/>
  <c r="I45" i="18"/>
  <c r="I45" i="21"/>
  <c r="I46" i="18"/>
  <c r="I46" i="21"/>
  <c r="I47" i="18"/>
  <c r="I47" i="21"/>
  <c r="I49" i="18"/>
  <c r="I49" i="21"/>
  <c r="I51" i="18"/>
  <c r="I51" i="21"/>
  <c r="I53" i="18"/>
  <c r="I53" i="21"/>
  <c r="I55" i="18"/>
  <c r="I55" i="21"/>
  <c r="I58" i="18"/>
  <c r="I58" i="21"/>
  <c r="I60" i="18"/>
  <c r="I60" i="21"/>
  <c r="I62" i="18"/>
  <c r="I62" i="21"/>
  <c r="I64" i="18"/>
  <c r="I64" i="21"/>
  <c r="I67" i="18"/>
  <c r="I67" i="21"/>
  <c r="I68" i="18"/>
  <c r="I68" i="21"/>
  <c r="I70" i="18"/>
  <c r="I70" i="21"/>
  <c r="I73" i="18"/>
  <c r="I73" i="21"/>
  <c r="I75" i="18"/>
  <c r="I75" i="21"/>
  <c r="I76" i="18"/>
  <c r="I76" i="21"/>
  <c r="I77" i="18"/>
  <c r="I77" i="21"/>
  <c r="I78" i="18"/>
  <c r="I78" i="21"/>
  <c r="I79" i="18"/>
  <c r="I79" i="21"/>
  <c r="I80" i="18"/>
  <c r="I80" i="21"/>
  <c r="I81" i="18"/>
  <c r="I81" i="21"/>
  <c r="I82" i="18"/>
  <c r="I82" i="21"/>
  <c r="I83" i="18"/>
  <c r="I83" i="21"/>
  <c r="I84" i="18"/>
  <c r="I84" i="21"/>
  <c r="I85" i="18"/>
  <c r="I85" i="21"/>
  <c r="I86" i="18"/>
  <c r="I86" i="21"/>
  <c r="I87" i="18"/>
  <c r="I87" i="21"/>
  <c r="I88" i="18"/>
  <c r="I88" i="21"/>
  <c r="I89" i="18"/>
  <c r="I89" i="21"/>
  <c r="I90" i="18"/>
  <c r="I90" i="21"/>
  <c r="I91" i="18"/>
  <c r="I91" i="21"/>
  <c r="I92" i="18"/>
  <c r="I92" i="21"/>
  <c r="I93" i="18"/>
  <c r="I93" i="21"/>
  <c r="I94" i="18"/>
  <c r="I94" i="21"/>
  <c r="I95" i="18"/>
  <c r="I95" i="21"/>
  <c r="I96" i="18"/>
  <c r="I96" i="21"/>
  <c r="I97" i="18"/>
  <c r="I97" i="21"/>
  <c r="I98" i="18"/>
  <c r="I98" i="21"/>
  <c r="I99" i="18"/>
  <c r="I99" i="21"/>
  <c r="I100" i="18"/>
  <c r="I100" i="21"/>
  <c r="I101" i="18"/>
  <c r="I101" i="21"/>
  <c r="I102" i="18"/>
  <c r="I102" i="21"/>
  <c r="I103" i="18"/>
  <c r="I103" i="21"/>
  <c r="I104" i="18"/>
  <c r="I104" i="21"/>
  <c r="I105" i="18"/>
  <c r="I105" i="21"/>
  <c r="I106" i="18"/>
  <c r="I106" i="21"/>
  <c r="I107" i="18"/>
  <c r="I107" i="21"/>
  <c r="I108" i="18"/>
  <c r="I108" i="21"/>
  <c r="I109" i="18"/>
  <c r="I109" i="21"/>
  <c r="I110" i="18"/>
  <c r="I110" i="21"/>
  <c r="I111" i="18"/>
  <c r="I111" i="21"/>
  <c r="I112" i="18"/>
  <c r="I112" i="21"/>
  <c r="I113" i="18"/>
  <c r="I113" i="21"/>
  <c r="I114" i="18"/>
  <c r="I114" i="21"/>
  <c r="I115" i="18"/>
  <c r="I115" i="21"/>
  <c r="I116" i="18"/>
  <c r="I116" i="21"/>
  <c r="I117" i="18"/>
  <c r="I117" i="21"/>
  <c r="I118" i="18"/>
  <c r="I118" i="21"/>
  <c r="I119" i="18"/>
  <c r="I119" i="21"/>
  <c r="I120" i="18"/>
  <c r="I120" i="21"/>
  <c r="I121" i="18"/>
  <c r="I121" i="21"/>
  <c r="I122" i="18"/>
  <c r="I122" i="21"/>
  <c r="I123" i="18"/>
  <c r="I123" i="21"/>
  <c r="I124" i="18"/>
  <c r="I124" i="21"/>
  <c r="I125" i="18"/>
  <c r="I125" i="21"/>
  <c r="I126" i="18"/>
  <c r="I126" i="21"/>
  <c r="I127" i="18"/>
  <c r="I127" i="21"/>
  <c r="I128" i="18"/>
  <c r="I128" i="21"/>
  <c r="I129" i="18"/>
  <c r="I129" i="21"/>
  <c r="I130" i="18"/>
  <c r="I130" i="21"/>
  <c r="I131" i="18"/>
  <c r="I131" i="21"/>
  <c r="I132" i="18"/>
  <c r="I132" i="21"/>
  <c r="I133" i="18"/>
  <c r="I133" i="21"/>
  <c r="I134" i="18"/>
  <c r="I134" i="21"/>
  <c r="I135" i="18"/>
  <c r="I135" i="21"/>
  <c r="I136" i="18"/>
  <c r="I136" i="21"/>
  <c r="I137" i="18"/>
  <c r="I137" i="21"/>
  <c r="I138" i="18"/>
  <c r="I138" i="21"/>
  <c r="I139" i="18"/>
  <c r="I139" i="21"/>
  <c r="I140" i="18"/>
  <c r="I140" i="21"/>
  <c r="I141" i="18"/>
  <c r="I141" i="21"/>
  <c r="I142" i="18"/>
  <c r="I142" i="21"/>
  <c r="I143" i="18"/>
  <c r="I143" i="21"/>
  <c r="I144" i="18"/>
  <c r="I144" i="21"/>
  <c r="E145" i="21"/>
  <c r="I10" i="21"/>
  <c r="I13" i="18"/>
  <c r="I13" i="21"/>
  <c r="I15" i="18"/>
  <c r="I15" i="21"/>
  <c r="I17" i="18"/>
  <c r="I17" i="21"/>
  <c r="I18" i="18"/>
  <c r="I18" i="21"/>
  <c r="I20" i="18"/>
  <c r="I20" i="21"/>
  <c r="I23" i="18"/>
  <c r="I23" i="21"/>
  <c r="I24" i="18"/>
  <c r="I24" i="21"/>
  <c r="I26" i="18"/>
  <c r="I26" i="21"/>
  <c r="I28" i="18"/>
  <c r="I28" i="21"/>
  <c r="I31" i="18"/>
  <c r="I31" i="21"/>
  <c r="I33" i="18"/>
  <c r="I33" i="21"/>
  <c r="I35" i="18"/>
  <c r="I35" i="21"/>
  <c r="I37" i="18"/>
  <c r="I37" i="21"/>
  <c r="I39" i="18"/>
  <c r="I39" i="21"/>
  <c r="I41" i="18"/>
  <c r="I41" i="21"/>
  <c r="I42" i="18"/>
  <c r="I42" i="21"/>
  <c r="I44" i="18"/>
  <c r="I44" i="21"/>
  <c r="I48" i="18"/>
  <c r="I48" i="21"/>
  <c r="I50" i="18"/>
  <c r="I50" i="21"/>
  <c r="I52" i="18"/>
  <c r="I52" i="21"/>
  <c r="I54" i="18"/>
  <c r="I54" i="21"/>
  <c r="I56" i="18"/>
  <c r="I56" i="21"/>
  <c r="I57" i="18"/>
  <c r="I57" i="21"/>
  <c r="I59" i="18"/>
  <c r="I59" i="21"/>
  <c r="I61" i="18"/>
  <c r="I61" i="21"/>
  <c r="I63" i="18"/>
  <c r="I63" i="21"/>
  <c r="I65" i="18"/>
  <c r="I65" i="21"/>
  <c r="I66" i="18"/>
  <c r="I66" i="21"/>
  <c r="I69" i="18"/>
  <c r="I69" i="21"/>
  <c r="I71" i="18"/>
  <c r="I71" i="21"/>
  <c r="I72" i="18"/>
  <c r="I72" i="21"/>
  <c r="I74" i="18"/>
  <c r="I74" i="21"/>
  <c r="F145" i="18"/>
  <c r="I145" i="21" l="1"/>
  <c r="E145" i="18"/>
  <c r="I10" i="18"/>
  <c r="I145" i="18" l="1"/>
  <c r="F145" i="36"/>
  <c r="I10" i="36"/>
  <c r="I145" i="36" s="1"/>
</calcChain>
</file>

<file path=xl/sharedStrings.xml><?xml version="1.0" encoding="utf-8"?>
<sst xmlns="http://schemas.openxmlformats.org/spreadsheetml/2006/main" count="1898" uniqueCount="170">
  <si>
    <t>(En pesos)</t>
  </si>
  <si>
    <t>Municipio</t>
  </si>
  <si>
    <t>Inmobiliario
Rural
Libre
Disponibilidad</t>
  </si>
  <si>
    <t>Inmobiliario
Rural
Fondo
Compensador</t>
  </si>
  <si>
    <t>Ingresos
Brutos
Pequeños
Contribuyentes</t>
  </si>
  <si>
    <t>Otros</t>
  </si>
  <si>
    <t>ADOLFO ALSINA</t>
  </si>
  <si>
    <t>ADOLFO GONZALES CHAVES</t>
  </si>
  <si>
    <t>ALBERTI</t>
  </si>
  <si>
    <t>ALMIRANTE BROWN</t>
  </si>
  <si>
    <t>ARRECIFES</t>
  </si>
  <si>
    <t>AVELLANEDA</t>
  </si>
  <si>
    <t>AYACUCHO</t>
  </si>
  <si>
    <t>AZUL</t>
  </si>
  <si>
    <t>BAHIA BLANCA</t>
  </si>
  <si>
    <t>BALCARCE</t>
  </si>
  <si>
    <t>BARADERO</t>
  </si>
  <si>
    <t>BENITO JUAREZ</t>
  </si>
  <si>
    <t>BERAZATEGUI</t>
  </si>
  <si>
    <t>BERISSO</t>
  </si>
  <si>
    <t>BOLIVAR</t>
  </si>
  <si>
    <t>BRAGADO</t>
  </si>
  <si>
    <t>BRANDSEN</t>
  </si>
  <si>
    <t>CAMPANA</t>
  </si>
  <si>
    <t>CAÑUELAS</t>
  </si>
  <si>
    <t>CAPITAN SARMIENTO</t>
  </si>
  <si>
    <t>CARLOS CASARES</t>
  </si>
  <si>
    <t>CARLOS TEJEDOR</t>
  </si>
  <si>
    <t>CARMEN DE ARECO</t>
  </si>
  <si>
    <t>CASTELLI</t>
  </si>
  <si>
    <t>CHACABUCO</t>
  </si>
  <si>
    <t>CHASCOMUS</t>
  </si>
  <si>
    <t>CHIVILCOY</t>
  </si>
  <si>
    <t>COLON</t>
  </si>
  <si>
    <t>CORONEL DORREGO</t>
  </si>
  <si>
    <t>CORONEL PRINGLES</t>
  </si>
  <si>
    <t>CORONEL ROSALES</t>
  </si>
  <si>
    <t>CORONEL SUAREZ</t>
  </si>
  <si>
    <t>DAIREAUX</t>
  </si>
  <si>
    <t>DOLORES</t>
  </si>
  <si>
    <t>ENSENADA</t>
  </si>
  <si>
    <t>ESCOBAR</t>
  </si>
  <si>
    <t>ESTEBAN ECHEVERRIA</t>
  </si>
  <si>
    <t>EXALTACION DE LA CRUZ</t>
  </si>
  <si>
    <t>EZEIZA</t>
  </si>
  <si>
    <t>FLORENCIO VARELA</t>
  </si>
  <si>
    <t>FLORENTINO AMEGHINO</t>
  </si>
  <si>
    <t>GENERAL ALVARADO</t>
  </si>
  <si>
    <t>GENERAL ALVEAR</t>
  </si>
  <si>
    <t>GENERAL ARENALES</t>
  </si>
  <si>
    <t>GENERAL BELGRANO</t>
  </si>
  <si>
    <t>GENERAL GUIDO</t>
  </si>
  <si>
    <t>GENERAL LA MADRID</t>
  </si>
  <si>
    <t>GENERAL LAS HERAS</t>
  </si>
  <si>
    <t>GENERAL LAVALLE</t>
  </si>
  <si>
    <t>GENERAL MADARIAGA</t>
  </si>
  <si>
    <t>GENERAL PAZ</t>
  </si>
  <si>
    <t>GENERAL PINTO</t>
  </si>
  <si>
    <t>GENERAL PUEYRREDON</t>
  </si>
  <si>
    <t>GENERAL RODRIGUEZ</t>
  </si>
  <si>
    <t>GENERAL SAN MARTIN</t>
  </si>
  <si>
    <t>GENERAL VIAMONTE</t>
  </si>
  <si>
    <t>GENERAL VILLEGAS</t>
  </si>
  <si>
    <t>GUAMINI</t>
  </si>
  <si>
    <t>HIPOLITO YRIGOYEN</t>
  </si>
  <si>
    <t>HURLINGHAM</t>
  </si>
  <si>
    <t>ITUZAINGO</t>
  </si>
  <si>
    <t>JOSE C. PAZ</t>
  </si>
  <si>
    <t>JUNIN</t>
  </si>
  <si>
    <t>LA COSTA</t>
  </si>
  <si>
    <t>LA MATANZA</t>
  </si>
  <si>
    <t>LA PLATA</t>
  </si>
  <si>
    <t>LANUS</t>
  </si>
  <si>
    <t>LAPRIDA</t>
  </si>
  <si>
    <t>LAS FLORES</t>
  </si>
  <si>
    <t>LEANDRO N. ALEM</t>
  </si>
  <si>
    <t>LEZAMA</t>
  </si>
  <si>
    <t>LINCOLN</t>
  </si>
  <si>
    <t>LOBERIA</t>
  </si>
  <si>
    <t>LOBOS</t>
  </si>
  <si>
    <t>LOMAS DE ZAMORA</t>
  </si>
  <si>
    <t>LUJAN</t>
  </si>
  <si>
    <t>MAGDALENA</t>
  </si>
  <si>
    <t>MAIPU</t>
  </si>
  <si>
    <t>MALVINAS ARGENTINAS</t>
  </si>
  <si>
    <t>MAR CHIQUITA</t>
  </si>
  <si>
    <t>MARCOS PAZ</t>
  </si>
  <si>
    <t>MERCEDES</t>
  </si>
  <si>
    <t>MERLO</t>
  </si>
  <si>
    <t>MONTE</t>
  </si>
  <si>
    <t>MONTE HERMOSO</t>
  </si>
  <si>
    <t>MORENO</t>
  </si>
  <si>
    <t>MORON</t>
  </si>
  <si>
    <t>NAVARRO</t>
  </si>
  <si>
    <t>NECOCHEA</t>
  </si>
  <si>
    <t>NUEVE DE JULIO</t>
  </si>
  <si>
    <t>OLAVARRIA</t>
  </si>
  <si>
    <t>PATAGONES</t>
  </si>
  <si>
    <t>PEHUAJO</t>
  </si>
  <si>
    <t>PELLEGRINI</t>
  </si>
  <si>
    <t>PERGAMINO</t>
  </si>
  <si>
    <t>PILA</t>
  </si>
  <si>
    <t>PILAR</t>
  </si>
  <si>
    <t>PINAMAR</t>
  </si>
  <si>
    <t>PRESIDENTE PERON</t>
  </si>
  <si>
    <t>PUAN</t>
  </si>
  <si>
    <t>PUNTA INDIO</t>
  </si>
  <si>
    <t>QUILMES</t>
  </si>
  <si>
    <t>RAMALLO</t>
  </si>
  <si>
    <t>RAUCH</t>
  </si>
  <si>
    <t>RIVADAVIA</t>
  </si>
  <si>
    <t>ROJAS</t>
  </si>
  <si>
    <t>ROQUE PEREZ</t>
  </si>
  <si>
    <t>SAAVEDRA</t>
  </si>
  <si>
    <t>SALADILLO</t>
  </si>
  <si>
    <t>SALLIQUELO</t>
  </si>
  <si>
    <t>SALTO</t>
  </si>
  <si>
    <t>SAN ANDRES DE GILES</t>
  </si>
  <si>
    <t>SAN ANTONIO DE ARECO</t>
  </si>
  <si>
    <t>SAN CAYETANO</t>
  </si>
  <si>
    <t>SAN FERNANDO</t>
  </si>
  <si>
    <t>SAN ISIDRO</t>
  </si>
  <si>
    <t>SAN MIGUEL</t>
  </si>
  <si>
    <t>SAN NICOLAS</t>
  </si>
  <si>
    <t>SAN PEDRO</t>
  </si>
  <si>
    <t>SAN VICENTE</t>
  </si>
  <si>
    <t>SUIPACHA</t>
  </si>
  <si>
    <t>TANDIL</t>
  </si>
  <si>
    <t>TAPALQUE</t>
  </si>
  <si>
    <t>TIGRE</t>
  </si>
  <si>
    <t>TORDILLO</t>
  </si>
  <si>
    <t>TORNQUIST</t>
  </si>
  <si>
    <t>TRENQUE LAUQUEN</t>
  </si>
  <si>
    <t>TRES ARROYOS</t>
  </si>
  <si>
    <t>TRES DE FEBRERO</t>
  </si>
  <si>
    <t>TRES LOMAS</t>
  </si>
  <si>
    <t>VEINTICINCO DE MAYO</t>
  </si>
  <si>
    <t>VICENTE LOPEZ</t>
  </si>
  <si>
    <t>VILLA GESELL</t>
  </si>
  <si>
    <t>VILLARINO</t>
  </si>
  <si>
    <t>ZARATE</t>
  </si>
  <si>
    <t>CONSOLIDADO 135 MUNICIPIOS</t>
  </si>
  <si>
    <t xml:space="preserve">Total      </t>
  </si>
  <si>
    <t>LEY 13.010 Y MODIFICATORIAS. DESCENTRALIZACIÓN ADMINISTRATIVA TRIBUTARIA</t>
  </si>
  <si>
    <t>MES DE ENERO 2024</t>
  </si>
  <si>
    <t>ENERO 2024</t>
  </si>
  <si>
    <t>MES DE DICIEMBRE 2024</t>
  </si>
  <si>
    <t>DICIEMBRE 2024</t>
  </si>
  <si>
    <t>MES DE NOVIEMBRE 2024</t>
  </si>
  <si>
    <t>NOVIEMBRE 2024</t>
  </si>
  <si>
    <t>MES DE OCTUBRE 2024</t>
  </si>
  <si>
    <t>OCTUBRE 2024</t>
  </si>
  <si>
    <t>MES DE SEPTIEMBRE 2024</t>
  </si>
  <si>
    <t>SEPTIEMBRE 2024</t>
  </si>
  <si>
    <t>MES DE AGOSTO 2024</t>
  </si>
  <si>
    <t>AGOSTO 2024</t>
  </si>
  <si>
    <t>MES DE JULIO 2024</t>
  </si>
  <si>
    <t>JULIO 2024</t>
  </si>
  <si>
    <t>MES DE JUNIO 2024</t>
  </si>
  <si>
    <t>JUNIO 2024</t>
  </si>
  <si>
    <t>MES DE MAYO 2024</t>
  </si>
  <si>
    <t>MAYO 2024</t>
  </si>
  <si>
    <t>MES DE ABRIL 2024</t>
  </si>
  <si>
    <t>ABRIL 2024</t>
  </si>
  <si>
    <t>MES DE MARZO 2024</t>
  </si>
  <si>
    <t>MARZO 2024</t>
  </si>
  <si>
    <t>MES DE FEBRERO 2024</t>
  </si>
  <si>
    <t>FEBRERO 2024</t>
  </si>
  <si>
    <t>ACUMULADO ENERO - DICIEMBRE 2024</t>
  </si>
  <si>
    <t>Acumulado ENERO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</si>
</sst>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 * #,##0_ ;_ * \-#,##0_ ;_ * &quot;-&quot;_ ;_ @_ "/>
    <numFmt numFmtId="165" formatCode="_(* #,##0.00_);_(* \(#,##0.00\);_(* &quot;-&quot;??_);_(@_)"/>
    <numFmt numFmtId="166" formatCode="#,"/>
    <numFmt numFmtId="167" formatCode="#,#00"/>
    <numFmt numFmtId="168" formatCode="#.##000"/>
    <numFmt numFmtId="169" formatCode="&quot;$&quot;#,#00"/>
    <numFmt numFmtId="170" formatCode="\$#,##0\ ;\(\$#,##0\)"/>
    <numFmt numFmtId="171" formatCode="#,##0.0"/>
    <numFmt numFmtId="172" formatCode="_(* #,##0_);_(* \(#,##0\);_(* &quot;-&quot;??_);_(@_)"/>
    <numFmt numFmtId="173" formatCode="_ * #,##0.0000000_ ;_ * \-#,##0.0000000_ ;_ * &quot;-&quot;_ ;_ @_ "/>
  </numFmts>
  <fonts count="22" x14ac:knownFonts="1">
    <font>
      <sz val="10"/>
      <name val="Times New Roman"/>
      <family val="1"/>
    </font>
    <font>
      <sz val="10"/>
      <name val="Times New Roman"/>
      <family val="1"/>
    </font>
    <font>
      <sz val="11"/>
      <name val="Arial"/>
      <family val="2"/>
    </font>
    <font>
      <b/>
      <sz val="11"/>
      <color indexed="10"/>
      <name val="Arial"/>
      <family val="2"/>
    </font>
    <font>
      <i/>
      <sz val="10"/>
      <name val="Arial"/>
      <family val="2"/>
    </font>
    <font>
      <b/>
      <sz val="11"/>
      <color indexed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10"/>
      <name val="Arial"/>
      <family val="2"/>
    </font>
    <font>
      <b/>
      <sz val="12"/>
      <color indexed="9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10"/>
      <color indexed="24"/>
      <name val="Arial"/>
      <family val="2"/>
    </font>
    <font>
      <sz val="8"/>
      <name val="Courier"/>
      <family val="3"/>
    </font>
    <font>
      <b/>
      <sz val="11"/>
      <color theme="0"/>
      <name val="Arial"/>
      <family val="2"/>
    </font>
    <font>
      <b/>
      <i/>
      <sz val="16"/>
      <color rgb="FF44AEAC"/>
      <name val="Arial"/>
      <family val="2"/>
    </font>
    <font>
      <sz val="11"/>
      <color rgb="FF44AEA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AEAC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2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>
      <protection locked="0"/>
    </xf>
    <xf numFmtId="166" fontId="15" fillId="0" borderId="0">
      <protection locked="0"/>
    </xf>
    <xf numFmtId="166" fontId="15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6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6" fillId="0" borderId="0">
      <protection locked="0"/>
    </xf>
    <xf numFmtId="0" fontId="17" fillId="0" borderId="0" applyFont="0" applyFill="0" applyBorder="0" applyAlignment="0" applyProtection="0"/>
    <xf numFmtId="167" fontId="14" fillId="0" borderId="0">
      <protection locked="0"/>
    </xf>
    <xf numFmtId="168" fontId="14" fillId="0" borderId="0">
      <protection locked="0"/>
    </xf>
    <xf numFmtId="165" fontId="1" fillId="0" borderId="0" applyFont="0" applyFill="0" applyBorder="0" applyAlignment="0" applyProtection="0"/>
    <xf numFmtId="169" fontId="14" fillId="0" borderId="0">
      <protection locked="0"/>
    </xf>
    <xf numFmtId="170" fontId="17" fillId="0" borderId="0" applyFont="0" applyFill="0" applyBorder="0" applyAlignment="0" applyProtection="0"/>
    <xf numFmtId="171" fontId="7" fillId="0" borderId="0" applyFill="0" applyBorder="0" applyAlignment="0" applyProtection="0"/>
    <xf numFmtId="3" fontId="17" fillId="0" borderId="0" applyFont="0" applyFill="0" applyBorder="0" applyAlignment="0" applyProtection="0"/>
    <xf numFmtId="0" fontId="18" fillId="0" borderId="0"/>
  </cellStyleXfs>
  <cellXfs count="28">
    <xf numFmtId="0" fontId="0" fillId="0" borderId="0" xfId="0"/>
    <xf numFmtId="164" fontId="2" fillId="0" borderId="0" xfId="0" applyNumberFormat="1" applyFont="1" applyFill="1" applyBorder="1"/>
    <xf numFmtId="164" fontId="2" fillId="0" borderId="0" xfId="0" applyNumberFormat="1" applyFont="1"/>
    <xf numFmtId="164" fontId="2" fillId="0" borderId="0" xfId="0" applyNumberFormat="1" applyFont="1" applyBorder="1"/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164" fontId="6" fillId="0" borderId="0" xfId="0" applyNumberFormat="1" applyFont="1" applyFill="1" applyBorder="1" applyAlignment="1" applyProtection="1">
      <alignment horizontal="center" vertical="center" textRotation="90" wrapText="1"/>
    </xf>
    <xf numFmtId="164" fontId="7" fillId="0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Fill="1" applyBorder="1" applyProtection="1"/>
    <xf numFmtId="164" fontId="10" fillId="0" borderId="0" xfId="0" applyNumberFormat="1" applyFont="1" applyFill="1" applyBorder="1" applyProtection="1"/>
    <xf numFmtId="173" fontId="2" fillId="0" borderId="0" xfId="0" applyNumberFormat="1" applyFont="1"/>
    <xf numFmtId="0" fontId="8" fillId="0" borderId="1" xfId="0" applyFont="1" applyFill="1" applyBorder="1" applyAlignment="1" applyProtection="1">
      <alignment horizontal="left" indent="1"/>
    </xf>
    <xf numFmtId="164" fontId="8" fillId="2" borderId="1" xfId="16" applyNumberFormat="1" applyFont="1" applyFill="1" applyBorder="1" applyAlignment="1" applyProtection="1">
      <alignment horizontal="right" indent="2"/>
    </xf>
    <xf numFmtId="172" fontId="9" fillId="2" borderId="1" xfId="16" applyNumberFormat="1" applyFont="1" applyFill="1" applyBorder="1" applyAlignment="1" applyProtection="1">
      <alignment horizontal="right"/>
    </xf>
    <xf numFmtId="0" fontId="19" fillId="2" borderId="0" xfId="21" applyFont="1" applyFill="1" applyAlignment="1">
      <alignment vertical="center"/>
    </xf>
    <xf numFmtId="164" fontId="9" fillId="0" borderId="1" xfId="16" applyNumberFormat="1" applyFont="1" applyFill="1" applyBorder="1" applyAlignment="1" applyProtection="1">
      <alignment horizontal="right" indent="2"/>
    </xf>
    <xf numFmtId="172" fontId="9" fillId="0" borderId="1" xfId="16" applyNumberFormat="1" applyFont="1" applyFill="1" applyBorder="1" applyAlignment="1" applyProtection="1">
      <alignment horizontal="right"/>
    </xf>
    <xf numFmtId="164" fontId="20" fillId="0" borderId="0" xfId="0" applyNumberFormat="1" applyFont="1" applyBorder="1"/>
    <xf numFmtId="164" fontId="21" fillId="0" borderId="0" xfId="0" applyNumberFormat="1" applyFont="1" applyBorder="1"/>
    <xf numFmtId="164" fontId="5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left" vertical="center" wrapText="1" indent="1"/>
    </xf>
    <xf numFmtId="172" fontId="11" fillId="3" borderId="1" xfId="16" applyNumberFormat="1" applyFont="1" applyFill="1" applyBorder="1" applyAlignment="1" applyProtection="1">
      <alignment horizontal="right" vertical="center" wrapText="1"/>
    </xf>
    <xf numFmtId="164" fontId="11" fillId="3" borderId="5" xfId="0" applyNumberFormat="1" applyFont="1" applyFill="1" applyBorder="1" applyAlignment="1">
      <alignment horizontal="center" vertical="center" wrapText="1"/>
    </xf>
    <xf numFmtId="164" fontId="11" fillId="3" borderId="6" xfId="0" applyNumberFormat="1" applyFont="1" applyFill="1" applyBorder="1" applyAlignment="1">
      <alignment horizontal="center" vertical="center" wrapText="1"/>
    </xf>
    <xf numFmtId="164" fontId="11" fillId="3" borderId="2" xfId="0" quotePrefix="1" applyNumberFormat="1" applyFont="1" applyFill="1" applyBorder="1" applyAlignment="1">
      <alignment horizontal="center" vertical="center" wrapText="1"/>
    </xf>
    <xf numFmtId="164" fontId="11" fillId="3" borderId="3" xfId="0" applyNumberFormat="1" applyFont="1" applyFill="1" applyBorder="1" applyAlignment="1">
      <alignment horizontal="center" vertical="center" wrapText="1"/>
    </xf>
    <xf numFmtId="164" fontId="11" fillId="3" borderId="4" xfId="0" applyNumberFormat="1" applyFont="1" applyFill="1" applyBorder="1" applyAlignment="1">
      <alignment horizontal="center" vertical="center" wrapText="1"/>
    </xf>
  </cellXfs>
  <cellStyles count="22">
    <cellStyle name="Cabecera 1" xfId="1"/>
    <cellStyle name="Cabecera 2" xfId="2"/>
    <cellStyle name="Dia" xfId="3"/>
    <cellStyle name="Encabez1" xfId="4"/>
    <cellStyle name="Encabez2" xfId="5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Fecha" xfId="13"/>
    <cellStyle name="Fijo" xfId="14"/>
    <cellStyle name="Financiero" xfId="15"/>
    <cellStyle name="Millares" xfId="16" builtinId="3"/>
    <cellStyle name="Monetario" xfId="17"/>
    <cellStyle name="Monetario0" xfId="18"/>
    <cellStyle name="Normal" xfId="0" builtinId="0"/>
    <cellStyle name="Normal 5" xfId="21"/>
    <cellStyle name="Punto" xfId="19"/>
    <cellStyle name="Punto0" xfId="20"/>
  </cellStyles>
  <dxfs count="0"/>
  <tableStyles count="0" defaultTableStyle="TableStyleMedium9" defaultPivotStyle="PivotStyleLight16"/>
  <colors>
    <mruColors>
      <color rgb="FF44AE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1035844</xdr:colOff>
      <xdr:row>0</xdr:row>
      <xdr:rowOff>178595</xdr:rowOff>
    </xdr:from>
    <xdr:to>
      <xdr:col>8</xdr:col>
      <xdr:colOff>999165</xdr:colOff>
      <xdr:row>1</xdr:row>
      <xdr:rowOff>487910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2344" y="178595"/>
          <a:ext cx="2273134" cy="547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1118228</xdr:colOff>
      <xdr:row>1</xdr:row>
      <xdr:rowOff>547440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1406" y="238125"/>
          <a:ext cx="2273134" cy="547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1118228</xdr:colOff>
      <xdr:row>1</xdr:row>
      <xdr:rowOff>547440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1406" y="238125"/>
          <a:ext cx="2273134" cy="547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1070603</xdr:colOff>
      <xdr:row>1</xdr:row>
      <xdr:rowOff>547440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1406" y="238125"/>
          <a:ext cx="2273134" cy="547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1118228</xdr:colOff>
      <xdr:row>1</xdr:row>
      <xdr:rowOff>547440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1406" y="238125"/>
          <a:ext cx="2273134" cy="547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11907</xdr:colOff>
      <xdr:row>0</xdr:row>
      <xdr:rowOff>154782</xdr:rowOff>
    </xdr:from>
    <xdr:to>
      <xdr:col>8</xdr:col>
      <xdr:colOff>1130134</xdr:colOff>
      <xdr:row>1</xdr:row>
      <xdr:rowOff>464097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3313" y="154782"/>
          <a:ext cx="2273134" cy="547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1118227</xdr:colOff>
      <xdr:row>1</xdr:row>
      <xdr:rowOff>547440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1406" y="238125"/>
          <a:ext cx="2273134" cy="547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1118227</xdr:colOff>
      <xdr:row>1</xdr:row>
      <xdr:rowOff>547440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1406" y="238125"/>
          <a:ext cx="2273134" cy="547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1118227</xdr:colOff>
      <xdr:row>1</xdr:row>
      <xdr:rowOff>547440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1406" y="238125"/>
          <a:ext cx="2273134" cy="547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1118227</xdr:colOff>
      <xdr:row>1</xdr:row>
      <xdr:rowOff>547440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1406" y="238125"/>
          <a:ext cx="2273134" cy="547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1118227</xdr:colOff>
      <xdr:row>1</xdr:row>
      <xdr:rowOff>547440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1406" y="238125"/>
          <a:ext cx="2273134" cy="547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1118227</xdr:colOff>
      <xdr:row>1</xdr:row>
      <xdr:rowOff>547440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1406" y="238125"/>
          <a:ext cx="2273134" cy="547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1118227</xdr:colOff>
      <xdr:row>1</xdr:row>
      <xdr:rowOff>547440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1406" y="238125"/>
          <a:ext cx="2273134" cy="547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onco\mis%20document\Mis%20documentos\Tareas\varios%202004\Coparticipaci&#243;n\ANTICIP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turla\aa%20decentral\Mis%20documentos\SMIRANDA\TRANSFERENCIAS\DESC\TRANDES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anda\mis%20document\Mis%20documentos\SMIRANDA\DESCENTRALIZACION%20LEY%2013010\IMPUESTO%20INMOBILIARIO%20RURAL\Cierres%202004\CUOTA%20CORRIENTE\CUOTA%201-04\Febrero%2004\DISTRIBUIDO%20FEBRERO%20CUOTA%20CTE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 FLUJO DE FONDOS (2)"/>
      <sheetName val="1998 FLUJO DE FONDOS"/>
      <sheetName val="Hoja1"/>
      <sheetName val="1992-2000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3 TOTO"/>
      <sheetName val="2004"/>
      <sheetName val="2004 TOTO"/>
      <sheetName val="Ret. Ant. 2002"/>
      <sheetName val="Ret. Ant. 2003"/>
      <sheetName val="Depósitos y Gasto en 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2">
          <cell r="P2" t="str">
            <v>DESCUENTOS</v>
          </cell>
          <cell r="Q2" t="str">
            <v>SALDO</v>
          </cell>
        </row>
        <row r="3">
          <cell r="P3">
            <v>0</v>
          </cell>
          <cell r="Q3">
            <v>190000</v>
          </cell>
        </row>
      </sheetData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 desde 1996"/>
      <sheetName val="Principal desde 1992"/>
      <sheetName val="IBT92"/>
      <sheetName val="IBT93"/>
      <sheetName val="IBT94"/>
      <sheetName val="IBT95"/>
      <sheetName val="IBT96"/>
      <sheetName val="IBT97"/>
      <sheetName val="IBT98"/>
      <sheetName val="IBT99"/>
      <sheetName val="IBT00"/>
      <sheetName val="IBT01"/>
      <sheetName val="IBT02"/>
      <sheetName val="IBT03"/>
      <sheetName val="INT92"/>
      <sheetName val="INT93"/>
      <sheetName val="INT94"/>
      <sheetName val="INT95"/>
      <sheetName val="INT96"/>
      <sheetName val="INT97"/>
      <sheetName val="INT98"/>
      <sheetName val="INT99"/>
      <sheetName val="INT00"/>
      <sheetName val="INT01"/>
      <sheetName val="INT02"/>
      <sheetName val="INT03"/>
      <sheetName val="FMOV03"/>
      <sheetName val="FET92"/>
      <sheetName val="FET93"/>
      <sheetName val="FET94"/>
      <sheetName val="FET95"/>
      <sheetName val="FET96"/>
      <sheetName val="FET97"/>
      <sheetName val="FET98"/>
      <sheetName val="FET99"/>
      <sheetName val="FET00"/>
      <sheetName val="REDE02"/>
      <sheetName val="REDE03"/>
      <sheetName val="Códig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IDO IIR CC FEBRERO"/>
      <sheetName val="0302"/>
      <sheetName val="0402"/>
      <sheetName val="0502"/>
      <sheetName val="0602"/>
      <sheetName val="0902"/>
      <sheetName val="1002"/>
      <sheetName val="1102"/>
      <sheetName val="1202"/>
      <sheetName val="1302"/>
      <sheetName val="1602"/>
      <sheetName val="1702"/>
      <sheetName val="1802"/>
      <sheetName val="1902"/>
      <sheetName val="2002"/>
      <sheetName val="2302"/>
      <sheetName val="2402"/>
      <sheetName val="2502"/>
      <sheetName val="2602"/>
      <sheetName val="2702"/>
      <sheetName val="0103"/>
      <sheetName val="0202"/>
      <sheetName val="Rec. y Transf.ENERO-04"/>
      <sheetName val="Rec_ y Transf_ENERO_04"/>
      <sheetName val="DISTRIBUIDO FEBRERO CUOTA CTE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44AEAC"/>
    <pageSetUpPr fitToPage="1"/>
  </sheetPr>
  <dimension ref="A1:J145"/>
  <sheetViews>
    <sheetView showGridLines="0" zoomScale="80" zoomScaleNormal="80" workbookViewId="0"/>
  </sheetViews>
  <sheetFormatPr baseColWidth="10" defaultColWidth="12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52.1640625" style="2" customWidth="1"/>
    <col min="5" max="5" width="23.6640625" style="2" customWidth="1"/>
    <col min="6" max="8" width="20.1640625" style="2" customWidth="1"/>
    <col min="9" max="9" width="21.5" style="2" customWidth="1"/>
    <col min="10" max="10" width="15.83203125" style="2" bestFit="1" customWidth="1"/>
    <col min="11" max="16384" width="12" style="2"/>
  </cols>
  <sheetData>
    <row r="1" spans="1:9" ht="18.75" customHeight="1" x14ac:dyDescent="0.2"/>
    <row r="2" spans="1:9" ht="43.5" customHeight="1" x14ac:dyDescent="0.2">
      <c r="B2" s="2"/>
      <c r="C2" s="2"/>
      <c r="D2" s="15"/>
      <c r="E2" s="15"/>
      <c r="F2" s="15"/>
      <c r="G2" s="15"/>
      <c r="H2" s="15"/>
      <c r="I2" s="15"/>
    </row>
    <row r="3" spans="1:9" ht="8.25" customHeight="1" x14ac:dyDescent="0.2">
      <c r="D3" s="3"/>
      <c r="E3" s="3"/>
      <c r="F3" s="3"/>
      <c r="G3" s="3"/>
      <c r="H3" s="3"/>
      <c r="I3" s="3"/>
    </row>
    <row r="4" spans="1:9" x14ac:dyDescent="0.2">
      <c r="D4" s="3"/>
      <c r="E4" s="3"/>
      <c r="F4" s="3"/>
      <c r="G4" s="3"/>
      <c r="H4" s="3"/>
      <c r="I4" s="3"/>
    </row>
    <row r="5" spans="1:9" ht="21.75" customHeight="1" x14ac:dyDescent="0.3">
      <c r="D5" s="18" t="s">
        <v>143</v>
      </c>
      <c r="E5" s="19"/>
      <c r="F5" s="19"/>
      <c r="G5" s="19"/>
      <c r="H5" s="19"/>
      <c r="I5" s="19"/>
    </row>
    <row r="6" spans="1:9" ht="21.75" customHeight="1" x14ac:dyDescent="0.3">
      <c r="D6" s="18" t="s">
        <v>144</v>
      </c>
      <c r="E6" s="19"/>
      <c r="F6" s="19"/>
      <c r="G6" s="19"/>
      <c r="H6" s="19"/>
      <c r="I6" s="19"/>
    </row>
    <row r="7" spans="1:9" ht="21.75" customHeight="1" x14ac:dyDescent="0.25">
      <c r="D7" s="4"/>
      <c r="E7" s="5"/>
      <c r="F7" s="5"/>
      <c r="G7" s="5"/>
      <c r="H7" s="5"/>
      <c r="I7" s="6" t="s">
        <v>0</v>
      </c>
    </row>
    <row r="8" spans="1:9" ht="18.75" customHeight="1" x14ac:dyDescent="0.2">
      <c r="D8" s="23" t="s">
        <v>1</v>
      </c>
      <c r="E8" s="25" t="s">
        <v>145</v>
      </c>
      <c r="F8" s="26"/>
      <c r="G8" s="26"/>
      <c r="H8" s="26"/>
      <c r="I8" s="27"/>
    </row>
    <row r="9" spans="1:9" ht="60" customHeight="1" x14ac:dyDescent="0.2">
      <c r="A9" s="7"/>
      <c r="B9" s="7"/>
      <c r="C9" s="7"/>
      <c r="D9" s="24"/>
      <c r="E9" s="20" t="s">
        <v>2</v>
      </c>
      <c r="F9" s="20" t="s">
        <v>3</v>
      </c>
      <c r="G9" s="20" t="s">
        <v>4</v>
      </c>
      <c r="H9" s="20" t="s">
        <v>5</v>
      </c>
      <c r="I9" s="20" t="s">
        <v>142</v>
      </c>
    </row>
    <row r="10" spans="1:9" ht="15.75" x14ac:dyDescent="0.25">
      <c r="A10" s="8"/>
      <c r="B10" s="8"/>
      <c r="C10" s="9"/>
      <c r="D10" s="12" t="s">
        <v>6</v>
      </c>
      <c r="E10" s="17">
        <v>1848097.0299999998</v>
      </c>
      <c r="F10" s="17">
        <v>2978529.5894127605</v>
      </c>
      <c r="G10" s="17">
        <v>1165462.7499999998</v>
      </c>
      <c r="H10" s="17">
        <v>0</v>
      </c>
      <c r="I10" s="13">
        <f t="shared" ref="I10:I73" si="0">SUM(E10:H10)</f>
        <v>5992089.3694127603</v>
      </c>
    </row>
    <row r="11" spans="1:9" ht="15.75" x14ac:dyDescent="0.25">
      <c r="A11" s="8"/>
      <c r="B11" s="8"/>
      <c r="C11" s="9"/>
      <c r="D11" s="12" t="s">
        <v>7</v>
      </c>
      <c r="E11" s="17">
        <v>4098204.5800000005</v>
      </c>
      <c r="F11" s="17">
        <v>1671778.2493502405</v>
      </c>
      <c r="G11" s="17">
        <v>662391.15</v>
      </c>
      <c r="H11" s="17">
        <v>0</v>
      </c>
      <c r="I11" s="13">
        <f t="shared" si="0"/>
        <v>6432373.9793502409</v>
      </c>
    </row>
    <row r="12" spans="1:9" ht="15.75" x14ac:dyDescent="0.25">
      <c r="A12" s="8"/>
      <c r="B12" s="8"/>
      <c r="C12" s="9"/>
      <c r="D12" s="12" t="s">
        <v>8</v>
      </c>
      <c r="E12" s="17">
        <v>1194156.1099999999</v>
      </c>
      <c r="F12" s="17">
        <v>606068.6132163601</v>
      </c>
      <c r="G12" s="17">
        <v>1072531.4300000002</v>
      </c>
      <c r="H12" s="17">
        <v>0</v>
      </c>
      <c r="I12" s="13">
        <f t="shared" si="0"/>
        <v>2872756.1532163601</v>
      </c>
    </row>
    <row r="13" spans="1:9" ht="15.75" x14ac:dyDescent="0.25">
      <c r="A13" s="8"/>
      <c r="B13" s="8"/>
      <c r="C13" s="9"/>
      <c r="D13" s="12" t="s">
        <v>9</v>
      </c>
      <c r="E13" s="17">
        <v>228447.31</v>
      </c>
      <c r="F13" s="17">
        <v>16038.161931120005</v>
      </c>
      <c r="G13" s="17">
        <v>14989993.32</v>
      </c>
      <c r="H13" s="17">
        <v>0</v>
      </c>
      <c r="I13" s="13">
        <f t="shared" si="0"/>
        <v>15234478.791931121</v>
      </c>
    </row>
    <row r="14" spans="1:9" ht="15.75" x14ac:dyDescent="0.25">
      <c r="A14" s="8"/>
      <c r="B14" s="8"/>
      <c r="C14" s="9"/>
      <c r="D14" s="12" t="s">
        <v>10</v>
      </c>
      <c r="E14" s="17">
        <v>3590857.3</v>
      </c>
      <c r="F14" s="17">
        <v>673409.57024040015</v>
      </c>
      <c r="G14" s="17">
        <v>1886150.07</v>
      </c>
      <c r="H14" s="17">
        <v>0</v>
      </c>
      <c r="I14" s="13">
        <f t="shared" si="0"/>
        <v>6150416.9402403999</v>
      </c>
    </row>
    <row r="15" spans="1:9" ht="15.75" x14ac:dyDescent="0.25">
      <c r="A15" s="8"/>
      <c r="B15" s="8"/>
      <c r="C15" s="9"/>
      <c r="D15" s="12" t="s">
        <v>11</v>
      </c>
      <c r="E15" s="17">
        <v>0</v>
      </c>
      <c r="F15" s="17">
        <v>3740.3974899600007</v>
      </c>
      <c r="G15" s="17">
        <v>11614256.689999999</v>
      </c>
      <c r="H15" s="17">
        <v>0</v>
      </c>
      <c r="I15" s="13">
        <f t="shared" si="0"/>
        <v>11617997.087489959</v>
      </c>
    </row>
    <row r="16" spans="1:9" ht="15.75" x14ac:dyDescent="0.25">
      <c r="A16" s="8"/>
      <c r="B16" s="8"/>
      <c r="C16" s="9"/>
      <c r="D16" s="12" t="s">
        <v>12</v>
      </c>
      <c r="E16" s="17">
        <v>2912109.45</v>
      </c>
      <c r="F16" s="17">
        <v>3211013.9263902004</v>
      </c>
      <c r="G16" s="17">
        <v>2007755.54</v>
      </c>
      <c r="H16" s="17">
        <v>0</v>
      </c>
      <c r="I16" s="13">
        <f t="shared" si="0"/>
        <v>8130878.9163902001</v>
      </c>
    </row>
    <row r="17" spans="1:9" ht="15.75" x14ac:dyDescent="0.25">
      <c r="A17" s="8"/>
      <c r="B17" s="8"/>
      <c r="C17" s="9"/>
      <c r="D17" s="12" t="s">
        <v>13</v>
      </c>
      <c r="E17" s="17">
        <v>4924689.580000001</v>
      </c>
      <c r="F17" s="17">
        <v>2950207.4652452408</v>
      </c>
      <c r="G17" s="17">
        <v>3422597.18</v>
      </c>
      <c r="H17" s="17">
        <v>0</v>
      </c>
      <c r="I17" s="13">
        <f t="shared" si="0"/>
        <v>11297494.225245241</v>
      </c>
    </row>
    <row r="18" spans="1:9" ht="15.75" x14ac:dyDescent="0.25">
      <c r="A18" s="8"/>
      <c r="B18" s="8"/>
      <c r="C18" s="9"/>
      <c r="D18" s="12" t="s">
        <v>14</v>
      </c>
      <c r="E18" s="17">
        <v>5527085.0599999996</v>
      </c>
      <c r="F18" s="17">
        <v>240503.41794300004</v>
      </c>
      <c r="G18" s="17">
        <v>19433455.690000001</v>
      </c>
      <c r="H18" s="17">
        <v>0</v>
      </c>
      <c r="I18" s="13">
        <f t="shared" si="0"/>
        <v>25201044.167943001</v>
      </c>
    </row>
    <row r="19" spans="1:9" ht="15.75" x14ac:dyDescent="0.25">
      <c r="A19" s="8"/>
      <c r="B19" s="8"/>
      <c r="C19" s="9"/>
      <c r="D19" s="12" t="s">
        <v>15</v>
      </c>
      <c r="E19" s="17">
        <v>6593780.5700000003</v>
      </c>
      <c r="F19" s="17">
        <v>2295499.8824546402</v>
      </c>
      <c r="G19" s="17">
        <v>4869318.55</v>
      </c>
      <c r="H19" s="17">
        <v>0</v>
      </c>
      <c r="I19" s="13">
        <f t="shared" si="0"/>
        <v>13758599.002454642</v>
      </c>
    </row>
    <row r="20" spans="1:9" ht="15.75" x14ac:dyDescent="0.25">
      <c r="A20" s="8"/>
      <c r="B20" s="8"/>
      <c r="C20" s="9"/>
      <c r="D20" s="12" t="s">
        <v>16</v>
      </c>
      <c r="E20" s="17">
        <v>2707469.7600000007</v>
      </c>
      <c r="F20" s="17">
        <v>630664.14209868014</v>
      </c>
      <c r="G20" s="17">
        <v>1766776.2699999998</v>
      </c>
      <c r="H20" s="17">
        <v>0</v>
      </c>
      <c r="I20" s="13">
        <f t="shared" si="0"/>
        <v>5104910.1720986804</v>
      </c>
    </row>
    <row r="21" spans="1:9" ht="15.75" x14ac:dyDescent="0.25">
      <c r="A21" s="8"/>
      <c r="B21" s="8"/>
      <c r="C21" s="9"/>
      <c r="D21" s="12" t="s">
        <v>17</v>
      </c>
      <c r="E21" s="17">
        <v>2618385.4599999995</v>
      </c>
      <c r="F21" s="17">
        <v>2746045.252435321</v>
      </c>
      <c r="G21" s="17">
        <v>1024766.7599999999</v>
      </c>
      <c r="H21" s="17">
        <v>0</v>
      </c>
      <c r="I21" s="13">
        <f t="shared" si="0"/>
        <v>6389197.4724353198</v>
      </c>
    </row>
    <row r="22" spans="1:9" ht="15.75" x14ac:dyDescent="0.25">
      <c r="A22" s="8"/>
      <c r="B22" s="8"/>
      <c r="C22" s="9"/>
      <c r="D22" s="12" t="s">
        <v>18</v>
      </c>
      <c r="E22" s="17">
        <v>1071057.42</v>
      </c>
      <c r="F22" s="17">
        <v>117580.98235044003</v>
      </c>
      <c r="G22" s="17">
        <v>7189616.2200000007</v>
      </c>
      <c r="H22" s="17">
        <v>0</v>
      </c>
      <c r="I22" s="13">
        <f t="shared" si="0"/>
        <v>8378254.6223504404</v>
      </c>
    </row>
    <row r="23" spans="1:9" ht="15.75" x14ac:dyDescent="0.25">
      <c r="A23" s="8"/>
      <c r="B23" s="8"/>
      <c r="C23" s="9"/>
      <c r="D23" s="12" t="s">
        <v>19</v>
      </c>
      <c r="E23" s="17">
        <v>1382087.09</v>
      </c>
      <c r="F23" s="17">
        <v>43822.000113000016</v>
      </c>
      <c r="G23" s="17">
        <v>3873438.81</v>
      </c>
      <c r="H23" s="17">
        <v>0</v>
      </c>
      <c r="I23" s="13">
        <f t="shared" si="0"/>
        <v>5299347.9001129996</v>
      </c>
    </row>
    <row r="24" spans="1:9" ht="15.75" x14ac:dyDescent="0.25">
      <c r="A24" s="8"/>
      <c r="B24" s="8"/>
      <c r="C24" s="9"/>
      <c r="D24" s="12" t="s">
        <v>20</v>
      </c>
      <c r="E24" s="17">
        <v>5293375.7200000007</v>
      </c>
      <c r="F24" s="17">
        <v>1684076.0137914005</v>
      </c>
      <c r="G24" s="17">
        <v>2698890.64</v>
      </c>
      <c r="H24" s="17">
        <v>0</v>
      </c>
      <c r="I24" s="13">
        <f t="shared" si="0"/>
        <v>9676342.3737914022</v>
      </c>
    </row>
    <row r="25" spans="1:9" ht="15.75" x14ac:dyDescent="0.25">
      <c r="A25" s="8"/>
      <c r="B25" s="8"/>
      <c r="C25" s="9"/>
      <c r="D25" s="12" t="s">
        <v>21</v>
      </c>
      <c r="E25" s="17">
        <v>1703074.5399999996</v>
      </c>
      <c r="F25" s="17">
        <v>1250631.5755083603</v>
      </c>
      <c r="G25" s="17">
        <v>2875475.1100000003</v>
      </c>
      <c r="H25" s="17">
        <v>0</v>
      </c>
      <c r="I25" s="13">
        <f t="shared" si="0"/>
        <v>5829181.2255083602</v>
      </c>
    </row>
    <row r="26" spans="1:9" ht="15.75" x14ac:dyDescent="0.25">
      <c r="A26" s="8"/>
      <c r="B26" s="8"/>
      <c r="C26" s="9"/>
      <c r="D26" s="12" t="s">
        <v>22</v>
      </c>
      <c r="E26" s="17">
        <v>3317399.9899999998</v>
      </c>
      <c r="F26" s="17">
        <v>716168.80058688018</v>
      </c>
      <c r="G26" s="17">
        <v>2142311.0500000003</v>
      </c>
      <c r="H26" s="17">
        <v>0</v>
      </c>
      <c r="I26" s="13">
        <f t="shared" si="0"/>
        <v>6175879.8405868802</v>
      </c>
    </row>
    <row r="27" spans="1:9" ht="15.75" x14ac:dyDescent="0.25">
      <c r="A27" s="8"/>
      <c r="B27" s="8"/>
      <c r="C27" s="9"/>
      <c r="D27" s="12" t="s">
        <v>23</v>
      </c>
      <c r="E27" s="17">
        <v>886564.63000000012</v>
      </c>
      <c r="F27" s="17">
        <v>122922.43559256004</v>
      </c>
      <c r="G27" s="17">
        <v>5335896.8100000005</v>
      </c>
      <c r="H27" s="17">
        <v>0</v>
      </c>
      <c r="I27" s="13">
        <f t="shared" si="0"/>
        <v>6345383.8755925605</v>
      </c>
    </row>
    <row r="28" spans="1:9" ht="15.75" x14ac:dyDescent="0.25">
      <c r="A28" s="8"/>
      <c r="B28" s="8"/>
      <c r="C28" s="9"/>
      <c r="D28" s="12" t="s">
        <v>24</v>
      </c>
      <c r="E28" s="17">
        <v>1301802.2299999997</v>
      </c>
      <c r="F28" s="17">
        <v>582563.45851008012</v>
      </c>
      <c r="G28" s="17">
        <v>3519429.6</v>
      </c>
      <c r="H28" s="17">
        <v>0</v>
      </c>
      <c r="I28" s="13">
        <f t="shared" si="0"/>
        <v>5403795.2885100804</v>
      </c>
    </row>
    <row r="29" spans="1:9" ht="15.75" x14ac:dyDescent="0.25">
      <c r="A29" s="8"/>
      <c r="B29" s="8"/>
      <c r="C29" s="9"/>
      <c r="D29" s="12" t="s">
        <v>25</v>
      </c>
      <c r="E29" s="17">
        <v>539663.09</v>
      </c>
      <c r="F29" s="17">
        <v>326021.87863596011</v>
      </c>
      <c r="G29" s="17">
        <v>656050.47</v>
      </c>
      <c r="H29" s="17">
        <v>0</v>
      </c>
      <c r="I29" s="13">
        <f t="shared" si="0"/>
        <v>1521735.43863596</v>
      </c>
    </row>
    <row r="30" spans="1:9" ht="15.75" x14ac:dyDescent="0.25">
      <c r="A30" s="8"/>
      <c r="B30" s="8"/>
      <c r="C30" s="9"/>
      <c r="D30" s="12" t="s">
        <v>26</v>
      </c>
      <c r="E30" s="17">
        <v>1677463.3900000001</v>
      </c>
      <c r="F30" s="17">
        <v>1758359.4798097203</v>
      </c>
      <c r="G30" s="17">
        <v>1896645.79</v>
      </c>
      <c r="H30" s="17">
        <v>0</v>
      </c>
      <c r="I30" s="13">
        <f t="shared" si="0"/>
        <v>5332468.6598097207</v>
      </c>
    </row>
    <row r="31" spans="1:9" ht="15.75" x14ac:dyDescent="0.25">
      <c r="A31" s="8"/>
      <c r="B31" s="8"/>
      <c r="C31" s="9"/>
      <c r="D31" s="12" t="s">
        <v>27</v>
      </c>
      <c r="E31" s="17">
        <v>3404100.1599999992</v>
      </c>
      <c r="F31" s="17">
        <v>1822498.3253294406</v>
      </c>
      <c r="G31" s="17">
        <v>941641.74</v>
      </c>
      <c r="H31" s="17">
        <v>0</v>
      </c>
      <c r="I31" s="13">
        <f t="shared" si="0"/>
        <v>6168240.2253294401</v>
      </c>
    </row>
    <row r="32" spans="1:9" ht="15.75" x14ac:dyDescent="0.25">
      <c r="A32" s="8"/>
      <c r="B32" s="8"/>
      <c r="C32" s="9"/>
      <c r="D32" s="12" t="s">
        <v>28</v>
      </c>
      <c r="E32" s="17">
        <v>3119614.8</v>
      </c>
      <c r="F32" s="17">
        <v>615164.26615320006</v>
      </c>
      <c r="G32" s="17">
        <v>1309887.9799999995</v>
      </c>
      <c r="H32" s="17">
        <v>0</v>
      </c>
      <c r="I32" s="13">
        <f t="shared" si="0"/>
        <v>5044667.0461531989</v>
      </c>
    </row>
    <row r="33" spans="1:9" ht="15.75" x14ac:dyDescent="0.25">
      <c r="A33" s="8"/>
      <c r="B33" s="8"/>
      <c r="C33" s="9"/>
      <c r="D33" s="12" t="s">
        <v>29</v>
      </c>
      <c r="E33" s="17">
        <v>436687.01999999996</v>
      </c>
      <c r="F33" s="17">
        <v>929951.15011452022</v>
      </c>
      <c r="G33" s="17">
        <v>657527.15</v>
      </c>
      <c r="H33" s="17">
        <v>0</v>
      </c>
      <c r="I33" s="13">
        <f t="shared" si="0"/>
        <v>2024165.3201145204</v>
      </c>
    </row>
    <row r="34" spans="1:9" ht="15.75" x14ac:dyDescent="0.25">
      <c r="A34" s="8"/>
      <c r="B34" s="8"/>
      <c r="C34" s="9"/>
      <c r="D34" s="12" t="s">
        <v>30</v>
      </c>
      <c r="E34" s="17">
        <v>3333479.12</v>
      </c>
      <c r="F34" s="17">
        <v>1334535.1782444003</v>
      </c>
      <c r="G34" s="17">
        <v>3308697.3799999994</v>
      </c>
      <c r="H34" s="17">
        <v>0</v>
      </c>
      <c r="I34" s="13">
        <f t="shared" si="0"/>
        <v>7976711.6782443989</v>
      </c>
    </row>
    <row r="35" spans="1:9" ht="15.75" x14ac:dyDescent="0.25">
      <c r="A35" s="8"/>
      <c r="B35" s="8"/>
      <c r="C35" s="9"/>
      <c r="D35" s="12" t="s">
        <v>31</v>
      </c>
      <c r="E35" s="17">
        <v>2842049.0900000003</v>
      </c>
      <c r="F35" s="17">
        <v>1961997.2088387606</v>
      </c>
      <c r="G35" s="17">
        <v>3090764.61</v>
      </c>
      <c r="H35" s="17">
        <v>0</v>
      </c>
      <c r="I35" s="13">
        <f t="shared" si="0"/>
        <v>7894810.9088387601</v>
      </c>
    </row>
    <row r="36" spans="1:9" ht="15.75" x14ac:dyDescent="0.25">
      <c r="A36" s="8"/>
      <c r="B36" s="8"/>
      <c r="C36" s="9"/>
      <c r="D36" s="12" t="s">
        <v>32</v>
      </c>
      <c r="E36" s="17">
        <v>1512480.03</v>
      </c>
      <c r="F36" s="17">
        <v>1217492.4818796003</v>
      </c>
      <c r="G36" s="17">
        <v>4271414.9799999995</v>
      </c>
      <c r="H36" s="17">
        <v>0</v>
      </c>
      <c r="I36" s="13">
        <f t="shared" si="0"/>
        <v>7001387.4918796001</v>
      </c>
    </row>
    <row r="37" spans="1:9" ht="15.75" x14ac:dyDescent="0.25">
      <c r="A37" s="8"/>
      <c r="B37" s="8"/>
      <c r="C37" s="9"/>
      <c r="D37" s="12" t="s">
        <v>33</v>
      </c>
      <c r="E37" s="17">
        <v>1438342.9300000002</v>
      </c>
      <c r="F37" s="17">
        <v>673409.57024040015</v>
      </c>
      <c r="G37" s="17">
        <v>926374.5</v>
      </c>
      <c r="H37" s="17">
        <v>0</v>
      </c>
      <c r="I37" s="13">
        <f t="shared" si="0"/>
        <v>3038127.0002404004</v>
      </c>
    </row>
    <row r="38" spans="1:9" ht="15.75" x14ac:dyDescent="0.25">
      <c r="A38" s="8"/>
      <c r="B38" s="8"/>
      <c r="C38" s="9"/>
      <c r="D38" s="12" t="s">
        <v>34</v>
      </c>
      <c r="E38" s="17">
        <v>1586485.67</v>
      </c>
      <c r="F38" s="17">
        <v>1463351.1552694803</v>
      </c>
      <c r="G38" s="17">
        <v>984636.3</v>
      </c>
      <c r="H38" s="17">
        <v>0</v>
      </c>
      <c r="I38" s="13">
        <f t="shared" si="0"/>
        <v>4034473.12526948</v>
      </c>
    </row>
    <row r="39" spans="1:9" ht="15.75" x14ac:dyDescent="0.25">
      <c r="A39" s="8"/>
      <c r="B39" s="8"/>
      <c r="C39" s="9"/>
      <c r="D39" s="12" t="s">
        <v>35</v>
      </c>
      <c r="E39" s="17">
        <v>806422.12</v>
      </c>
      <c r="F39" s="17">
        <v>2291221.1989790401</v>
      </c>
      <c r="G39" s="17">
        <v>1618605.7500000002</v>
      </c>
      <c r="H39" s="17">
        <v>0</v>
      </c>
      <c r="I39" s="13">
        <f t="shared" si="0"/>
        <v>4716249.0689790407</v>
      </c>
    </row>
    <row r="40" spans="1:9" ht="15.75" x14ac:dyDescent="0.25">
      <c r="A40" s="8"/>
      <c r="B40" s="8"/>
      <c r="C40" s="9"/>
      <c r="D40" s="12" t="s">
        <v>36</v>
      </c>
      <c r="E40" s="17">
        <v>72951.400000000009</v>
      </c>
      <c r="F40" s="17">
        <v>120258.61007388003</v>
      </c>
      <c r="G40" s="17">
        <v>1271451.21</v>
      </c>
      <c r="H40" s="17">
        <v>0</v>
      </c>
      <c r="I40" s="13">
        <f t="shared" si="0"/>
        <v>1464661.2200738799</v>
      </c>
    </row>
    <row r="41" spans="1:9" ht="15.75" x14ac:dyDescent="0.25">
      <c r="A41" s="8"/>
      <c r="B41" s="8"/>
      <c r="C41" s="9"/>
      <c r="D41" s="12" t="s">
        <v>37</v>
      </c>
      <c r="E41" s="17">
        <v>3346883.99</v>
      </c>
      <c r="F41" s="17">
        <v>2009559.6064417204</v>
      </c>
      <c r="G41" s="17">
        <v>2765058.25</v>
      </c>
      <c r="H41" s="17">
        <v>0</v>
      </c>
      <c r="I41" s="13">
        <f t="shared" si="0"/>
        <v>8121501.8464417206</v>
      </c>
    </row>
    <row r="42" spans="1:9" ht="15.75" x14ac:dyDescent="0.25">
      <c r="A42" s="8"/>
      <c r="B42" s="8"/>
      <c r="C42" s="9"/>
      <c r="D42" s="12" t="s">
        <v>38</v>
      </c>
      <c r="E42" s="17">
        <v>3498920.8299999996</v>
      </c>
      <c r="F42" s="17">
        <v>2176317.8443520404</v>
      </c>
      <c r="G42" s="17">
        <v>897436.7</v>
      </c>
      <c r="H42" s="17">
        <v>0</v>
      </c>
      <c r="I42" s="13">
        <f t="shared" si="0"/>
        <v>6572675.3743520407</v>
      </c>
    </row>
    <row r="43" spans="1:9" ht="15.75" x14ac:dyDescent="0.25">
      <c r="A43" s="8"/>
      <c r="B43" s="8"/>
      <c r="C43" s="9"/>
      <c r="D43" s="12" t="s">
        <v>39</v>
      </c>
      <c r="E43" s="17">
        <v>271536.82999999996</v>
      </c>
      <c r="F43" s="17">
        <v>791528.83857648005</v>
      </c>
      <c r="G43" s="17">
        <v>2441522.42</v>
      </c>
      <c r="H43" s="17">
        <v>0</v>
      </c>
      <c r="I43" s="13">
        <f t="shared" si="0"/>
        <v>3504588.0885764798</v>
      </c>
    </row>
    <row r="44" spans="1:9" ht="15.75" x14ac:dyDescent="0.25">
      <c r="A44" s="8"/>
      <c r="B44" s="8"/>
      <c r="C44" s="9"/>
      <c r="D44" s="12" t="s">
        <v>40</v>
      </c>
      <c r="E44" s="17">
        <v>6390.2</v>
      </c>
      <c r="F44" s="17">
        <v>60922.931810640017</v>
      </c>
      <c r="G44" s="17">
        <v>2898056.14</v>
      </c>
      <c r="H44" s="17">
        <v>0</v>
      </c>
      <c r="I44" s="13">
        <f t="shared" si="0"/>
        <v>2965369.2718106401</v>
      </c>
    </row>
    <row r="45" spans="1:9" ht="15.75" x14ac:dyDescent="0.25">
      <c r="A45" s="8"/>
      <c r="B45" s="8"/>
      <c r="C45" s="9"/>
      <c r="D45" s="12" t="s">
        <v>41</v>
      </c>
      <c r="E45" s="17">
        <v>1493312.1</v>
      </c>
      <c r="F45" s="17">
        <v>17639.217683280003</v>
      </c>
      <c r="G45" s="17">
        <v>6699746.3899999997</v>
      </c>
      <c r="H45" s="17">
        <v>0</v>
      </c>
      <c r="I45" s="13">
        <f t="shared" si="0"/>
        <v>8210697.7076832801</v>
      </c>
    </row>
    <row r="46" spans="1:9" ht="15.75" x14ac:dyDescent="0.25">
      <c r="A46" s="8"/>
      <c r="B46" s="8"/>
      <c r="C46" s="9"/>
      <c r="D46" s="12" t="s">
        <v>42</v>
      </c>
      <c r="E46" s="17">
        <v>336526.87000000005</v>
      </c>
      <c r="F46" s="17">
        <v>58783.590072840016</v>
      </c>
      <c r="G46" s="17">
        <v>8190411.5200000005</v>
      </c>
      <c r="H46" s="17">
        <v>0</v>
      </c>
      <c r="I46" s="13">
        <f t="shared" si="0"/>
        <v>8585721.980072841</v>
      </c>
    </row>
    <row r="47" spans="1:9" ht="15.75" x14ac:dyDescent="0.25">
      <c r="A47" s="8"/>
      <c r="B47" s="8"/>
      <c r="C47" s="9"/>
      <c r="D47" s="12" t="s">
        <v>43</v>
      </c>
      <c r="E47" s="17">
        <v>1174050.2500000002</v>
      </c>
      <c r="F47" s="17">
        <v>373045.99025328015</v>
      </c>
      <c r="G47" s="17">
        <v>1123022.05</v>
      </c>
      <c r="H47" s="17">
        <v>0</v>
      </c>
      <c r="I47" s="13">
        <f t="shared" si="0"/>
        <v>2670118.2902532807</v>
      </c>
    </row>
    <row r="48" spans="1:9" ht="15.75" x14ac:dyDescent="0.25">
      <c r="A48" s="8"/>
      <c r="B48" s="8"/>
      <c r="C48" s="9"/>
      <c r="D48" s="12" t="s">
        <v>44</v>
      </c>
      <c r="E48" s="17">
        <v>2165772.2200000002</v>
      </c>
      <c r="F48" s="17">
        <v>58783.590072840016</v>
      </c>
      <c r="G48" s="17">
        <v>4686899.8499999996</v>
      </c>
      <c r="H48" s="17">
        <v>0</v>
      </c>
      <c r="I48" s="13">
        <f t="shared" si="0"/>
        <v>6911455.6600728398</v>
      </c>
    </row>
    <row r="49" spans="1:9" ht="15.75" x14ac:dyDescent="0.25">
      <c r="A49" s="8"/>
      <c r="B49" s="8"/>
      <c r="C49" s="9"/>
      <c r="D49" s="12" t="s">
        <v>45</v>
      </c>
      <c r="E49" s="17">
        <v>431095.43000000005</v>
      </c>
      <c r="F49" s="17">
        <v>70018.58474748001</v>
      </c>
      <c r="G49" s="17">
        <v>10404700.199999999</v>
      </c>
      <c r="H49" s="17">
        <v>0</v>
      </c>
      <c r="I49" s="13">
        <f t="shared" si="0"/>
        <v>10905814.214747479</v>
      </c>
    </row>
    <row r="50" spans="1:9" ht="15.75" x14ac:dyDescent="0.25">
      <c r="A50" s="8"/>
      <c r="B50" s="8"/>
      <c r="C50" s="9"/>
      <c r="D50" s="12" t="s">
        <v>46</v>
      </c>
      <c r="E50" s="17">
        <v>1453013.87</v>
      </c>
      <c r="F50" s="17">
        <v>676625.48394948011</v>
      </c>
      <c r="G50" s="17">
        <v>836985.7</v>
      </c>
      <c r="H50" s="17">
        <v>0</v>
      </c>
      <c r="I50" s="13">
        <f t="shared" si="0"/>
        <v>2966625.0539494799</v>
      </c>
    </row>
    <row r="51" spans="1:9" ht="15.75" x14ac:dyDescent="0.25">
      <c r="A51" s="8"/>
      <c r="B51" s="8"/>
      <c r="C51" s="9"/>
      <c r="D51" s="12" t="s">
        <v>47</v>
      </c>
      <c r="E51" s="17">
        <v>1336940.9300000002</v>
      </c>
      <c r="F51" s="17">
        <v>1230314.7301016403</v>
      </c>
      <c r="G51" s="17">
        <v>2026827.3799999997</v>
      </c>
      <c r="H51" s="17">
        <v>0</v>
      </c>
      <c r="I51" s="13">
        <f t="shared" si="0"/>
        <v>4594083.0401016399</v>
      </c>
    </row>
    <row r="52" spans="1:9" ht="15.75" x14ac:dyDescent="0.25">
      <c r="A52" s="8"/>
      <c r="B52" s="8"/>
      <c r="C52" s="9"/>
      <c r="D52" s="12" t="s">
        <v>48</v>
      </c>
      <c r="E52" s="17">
        <v>675375.57999999984</v>
      </c>
      <c r="F52" s="17">
        <v>1239934.8668193603</v>
      </c>
      <c r="G52" s="17">
        <v>497841.11</v>
      </c>
      <c r="H52" s="17">
        <v>0</v>
      </c>
      <c r="I52" s="13">
        <f t="shared" si="0"/>
        <v>2413151.5568193602</v>
      </c>
    </row>
    <row r="53" spans="1:9" ht="15.75" x14ac:dyDescent="0.25">
      <c r="A53" s="8"/>
      <c r="B53" s="8"/>
      <c r="C53" s="9"/>
      <c r="D53" s="12" t="s">
        <v>49</v>
      </c>
      <c r="E53" s="17">
        <v>908614.32000000007</v>
      </c>
      <c r="F53" s="17">
        <v>849787.94486844016</v>
      </c>
      <c r="G53" s="17">
        <v>1336765.68</v>
      </c>
      <c r="H53" s="17">
        <v>0</v>
      </c>
      <c r="I53" s="13">
        <f t="shared" si="0"/>
        <v>3095167.9448684398</v>
      </c>
    </row>
    <row r="54" spans="1:9" ht="15.75" x14ac:dyDescent="0.25">
      <c r="A54" s="8"/>
      <c r="B54" s="8"/>
      <c r="C54" s="9"/>
      <c r="D54" s="12" t="s">
        <v>50</v>
      </c>
      <c r="E54" s="17">
        <v>3077731.1499999994</v>
      </c>
      <c r="F54" s="17">
        <v>780307.64610660018</v>
      </c>
      <c r="G54" s="17">
        <v>1447708.8399999996</v>
      </c>
      <c r="H54" s="17">
        <v>0</v>
      </c>
      <c r="I54" s="13">
        <f t="shared" si="0"/>
        <v>5305747.6361065991</v>
      </c>
    </row>
    <row r="55" spans="1:9" ht="15.75" x14ac:dyDescent="0.25">
      <c r="A55" s="8"/>
      <c r="B55" s="8"/>
      <c r="C55" s="9"/>
      <c r="D55" s="12" t="s">
        <v>51</v>
      </c>
      <c r="E55" s="17">
        <v>644799.07000000007</v>
      </c>
      <c r="F55" s="17">
        <v>1598033.0693175604</v>
      </c>
      <c r="G55" s="17">
        <v>32349.969999999998</v>
      </c>
      <c r="H55" s="17">
        <v>0</v>
      </c>
      <c r="I55" s="13">
        <f t="shared" si="0"/>
        <v>2275182.1093175607</v>
      </c>
    </row>
    <row r="56" spans="1:9" ht="15.75" x14ac:dyDescent="0.25">
      <c r="A56" s="8"/>
      <c r="B56" s="8"/>
      <c r="C56" s="9"/>
      <c r="D56" s="12" t="s">
        <v>52</v>
      </c>
      <c r="E56" s="17">
        <v>1055213.02</v>
      </c>
      <c r="F56" s="17">
        <v>1778676.3252164403</v>
      </c>
      <c r="G56" s="17">
        <v>543155.23</v>
      </c>
      <c r="H56" s="17">
        <v>0</v>
      </c>
      <c r="I56" s="13">
        <f t="shared" si="0"/>
        <v>3377044.57521644</v>
      </c>
    </row>
    <row r="57" spans="1:9" ht="15.75" x14ac:dyDescent="0.25">
      <c r="A57" s="8"/>
      <c r="B57" s="8"/>
      <c r="C57" s="9"/>
      <c r="D57" s="12" t="s">
        <v>53</v>
      </c>
      <c r="E57" s="17">
        <v>738767.66</v>
      </c>
      <c r="F57" s="17">
        <v>587904.9117522001</v>
      </c>
      <c r="G57" s="17">
        <v>542967.72</v>
      </c>
      <c r="H57" s="17">
        <v>0</v>
      </c>
      <c r="I57" s="13">
        <f t="shared" si="0"/>
        <v>1869640.2917522001</v>
      </c>
    </row>
    <row r="58" spans="1:9" ht="15.75" x14ac:dyDescent="0.25">
      <c r="A58" s="8"/>
      <c r="B58" s="8"/>
      <c r="C58" s="9"/>
      <c r="D58" s="12" t="s">
        <v>54</v>
      </c>
      <c r="E58" s="17">
        <v>386194.71000000008</v>
      </c>
      <c r="F58" s="17">
        <v>632803.48383648018</v>
      </c>
      <c r="G58" s="17">
        <v>229013.47</v>
      </c>
      <c r="H58" s="17">
        <v>0</v>
      </c>
      <c r="I58" s="13">
        <f t="shared" si="0"/>
        <v>1248011.6638364804</v>
      </c>
    </row>
    <row r="59" spans="1:9" ht="15.75" x14ac:dyDescent="0.25">
      <c r="A59" s="8"/>
      <c r="B59" s="8"/>
      <c r="C59" s="9"/>
      <c r="D59" s="12" t="s">
        <v>55</v>
      </c>
      <c r="E59" s="17">
        <v>1618504.46</v>
      </c>
      <c r="F59" s="17">
        <v>1068911.7476382002</v>
      </c>
      <c r="G59" s="17">
        <v>1619754.81</v>
      </c>
      <c r="H59" s="17">
        <v>0</v>
      </c>
      <c r="I59" s="13">
        <f t="shared" si="0"/>
        <v>4307171.0176382009</v>
      </c>
    </row>
    <row r="60" spans="1:9" ht="15.75" x14ac:dyDescent="0.25">
      <c r="A60" s="8"/>
      <c r="B60" s="8"/>
      <c r="C60" s="9"/>
      <c r="D60" s="12" t="s">
        <v>56</v>
      </c>
      <c r="E60" s="17">
        <v>681692.39999999991</v>
      </c>
      <c r="F60" s="17">
        <v>646688.50182504021</v>
      </c>
      <c r="G60" s="17">
        <v>414742.32000000007</v>
      </c>
      <c r="H60" s="17">
        <v>0</v>
      </c>
      <c r="I60" s="13">
        <f t="shared" si="0"/>
        <v>1743123.2218250402</v>
      </c>
    </row>
    <row r="61" spans="1:9" ht="15.75" x14ac:dyDescent="0.25">
      <c r="A61" s="8"/>
      <c r="B61" s="8"/>
      <c r="C61" s="9"/>
      <c r="D61" s="12" t="s">
        <v>57</v>
      </c>
      <c r="E61" s="17">
        <v>1382763.2699999998</v>
      </c>
      <c r="F61" s="17">
        <v>1084949.9095693203</v>
      </c>
      <c r="G61" s="17">
        <v>1294337.0599999998</v>
      </c>
      <c r="H61" s="17">
        <v>0</v>
      </c>
      <c r="I61" s="13">
        <f t="shared" si="0"/>
        <v>3762050.2395693194</v>
      </c>
    </row>
    <row r="62" spans="1:9" ht="15.75" x14ac:dyDescent="0.25">
      <c r="A62" s="8"/>
      <c r="B62" s="8"/>
      <c r="C62" s="9"/>
      <c r="D62" s="12" t="s">
        <v>58</v>
      </c>
      <c r="E62" s="17">
        <v>1858180.91</v>
      </c>
      <c r="F62" s="17">
        <v>1210549.9728853204</v>
      </c>
      <c r="G62" s="17">
        <v>59214086.799999997</v>
      </c>
      <c r="H62" s="17">
        <v>0</v>
      </c>
      <c r="I62" s="13">
        <f t="shared" si="0"/>
        <v>62282817.682885319</v>
      </c>
    </row>
    <row r="63" spans="1:9" ht="15.75" x14ac:dyDescent="0.25">
      <c r="A63" s="8"/>
      <c r="B63" s="8"/>
      <c r="C63" s="9"/>
      <c r="D63" s="12" t="s">
        <v>59</v>
      </c>
      <c r="E63" s="17">
        <v>528227.63</v>
      </c>
      <c r="F63" s="17">
        <v>133619.14428156003</v>
      </c>
      <c r="G63" s="17">
        <v>3479672.7899999996</v>
      </c>
      <c r="H63" s="17">
        <v>0</v>
      </c>
      <c r="I63" s="13">
        <f t="shared" si="0"/>
        <v>4141519.5642815595</v>
      </c>
    </row>
    <row r="64" spans="1:9" ht="15.75" x14ac:dyDescent="0.25">
      <c r="A64" s="8"/>
      <c r="B64" s="8"/>
      <c r="C64" s="9"/>
      <c r="D64" s="12" t="s">
        <v>60</v>
      </c>
      <c r="E64" s="17">
        <v>0</v>
      </c>
      <c r="F64" s="17">
        <v>0</v>
      </c>
      <c r="G64" s="17">
        <v>17301830.239999998</v>
      </c>
      <c r="H64" s="17">
        <v>0</v>
      </c>
      <c r="I64" s="13">
        <f t="shared" si="0"/>
        <v>17301830.239999998</v>
      </c>
    </row>
    <row r="65" spans="1:9" ht="15.75" x14ac:dyDescent="0.25">
      <c r="A65" s="8"/>
      <c r="B65" s="8"/>
      <c r="C65" s="9"/>
      <c r="D65" s="12" t="s">
        <v>61</v>
      </c>
      <c r="E65" s="17">
        <v>4326183.2699999996</v>
      </c>
      <c r="F65" s="17">
        <v>1581994.9073864406</v>
      </c>
      <c r="G65" s="17">
        <v>763515.78</v>
      </c>
      <c r="H65" s="17">
        <v>0</v>
      </c>
      <c r="I65" s="13">
        <f t="shared" si="0"/>
        <v>6671693.9573864406</v>
      </c>
    </row>
    <row r="66" spans="1:9" ht="15.75" x14ac:dyDescent="0.25">
      <c r="A66" s="8"/>
      <c r="B66" s="8"/>
      <c r="C66" s="9"/>
      <c r="D66" s="12" t="s">
        <v>62</v>
      </c>
      <c r="E66" s="17">
        <v>9679784.3700000029</v>
      </c>
      <c r="F66" s="17">
        <v>3145287.827323081</v>
      </c>
      <c r="G66" s="17">
        <v>2206164.1999999997</v>
      </c>
      <c r="H66" s="17">
        <v>0</v>
      </c>
      <c r="I66" s="13">
        <f t="shared" si="0"/>
        <v>15031236.397323083</v>
      </c>
    </row>
    <row r="67" spans="1:9" ht="15.75" x14ac:dyDescent="0.25">
      <c r="A67" s="8"/>
      <c r="B67" s="8"/>
      <c r="C67" s="9"/>
      <c r="D67" s="12" t="s">
        <v>63</v>
      </c>
      <c r="E67" s="17">
        <v>1473975.0599999998</v>
      </c>
      <c r="F67" s="17">
        <v>1453731.0185517604</v>
      </c>
      <c r="G67" s="17">
        <v>675193.7699999999</v>
      </c>
      <c r="H67" s="17">
        <v>0</v>
      </c>
      <c r="I67" s="13">
        <f t="shared" si="0"/>
        <v>3602899.84855176</v>
      </c>
    </row>
    <row r="68" spans="1:9" ht="15.75" x14ac:dyDescent="0.25">
      <c r="A68" s="8"/>
      <c r="B68" s="8"/>
      <c r="C68" s="9"/>
      <c r="D68" s="12" t="s">
        <v>64</v>
      </c>
      <c r="E68" s="17">
        <v>2167863.0200000005</v>
      </c>
      <c r="F68" s="17">
        <v>614625.98016756016</v>
      </c>
      <c r="G68" s="17">
        <v>507579.68000000005</v>
      </c>
      <c r="H68" s="17">
        <v>0</v>
      </c>
      <c r="I68" s="13">
        <f t="shared" si="0"/>
        <v>3290068.6801675609</v>
      </c>
    </row>
    <row r="69" spans="1:9" ht="15.75" x14ac:dyDescent="0.25">
      <c r="A69" s="8"/>
      <c r="B69" s="8"/>
      <c r="C69" s="9"/>
      <c r="D69" s="12" t="s">
        <v>65</v>
      </c>
      <c r="E69" s="17">
        <v>0</v>
      </c>
      <c r="F69" s="17">
        <v>0</v>
      </c>
      <c r="G69" s="17">
        <v>4109737.99</v>
      </c>
      <c r="H69" s="17">
        <v>0</v>
      </c>
      <c r="I69" s="13">
        <f t="shared" si="0"/>
        <v>4109737.99</v>
      </c>
    </row>
    <row r="70" spans="1:9" ht="15.75" x14ac:dyDescent="0.25">
      <c r="A70" s="8"/>
      <c r="B70" s="8"/>
      <c r="C70" s="9"/>
      <c r="D70" s="12" t="s">
        <v>66</v>
      </c>
      <c r="E70" s="17">
        <v>0</v>
      </c>
      <c r="F70" s="17">
        <v>0</v>
      </c>
      <c r="G70" s="17">
        <v>5825034.4100000011</v>
      </c>
      <c r="H70" s="17">
        <v>0</v>
      </c>
      <c r="I70" s="13">
        <f t="shared" si="0"/>
        <v>5825034.4100000011</v>
      </c>
    </row>
    <row r="71" spans="1:9" ht="15.75" x14ac:dyDescent="0.25">
      <c r="A71" s="8"/>
      <c r="B71" s="8"/>
      <c r="C71" s="9"/>
      <c r="D71" s="12" t="s">
        <v>67</v>
      </c>
      <c r="E71" s="17">
        <v>1048.22</v>
      </c>
      <c r="F71" s="17">
        <v>16038.161931120005</v>
      </c>
      <c r="G71" s="17">
        <v>7130794.2799999993</v>
      </c>
      <c r="H71" s="17">
        <v>0</v>
      </c>
      <c r="I71" s="13">
        <f t="shared" si="0"/>
        <v>7147880.6619311189</v>
      </c>
    </row>
    <row r="72" spans="1:9" ht="15.75" x14ac:dyDescent="0.25">
      <c r="A72" s="8"/>
      <c r="B72" s="8"/>
      <c r="C72" s="9"/>
      <c r="D72" s="12" t="s">
        <v>68</v>
      </c>
      <c r="E72" s="17">
        <v>2561599.56</v>
      </c>
      <c r="F72" s="17">
        <v>998368.67910984019</v>
      </c>
      <c r="G72" s="17">
        <v>6214130.9900000002</v>
      </c>
      <c r="H72" s="17">
        <v>0</v>
      </c>
      <c r="I72" s="13">
        <f t="shared" si="0"/>
        <v>9774099.2291098405</v>
      </c>
    </row>
    <row r="73" spans="1:9" ht="15.75" x14ac:dyDescent="0.25">
      <c r="A73" s="8"/>
      <c r="B73" s="8"/>
      <c r="C73" s="9"/>
      <c r="D73" s="12" t="s">
        <v>69</v>
      </c>
      <c r="E73" s="17">
        <v>1579516.42</v>
      </c>
      <c r="F73" s="17">
        <v>0</v>
      </c>
      <c r="G73" s="17">
        <v>5276300.55</v>
      </c>
      <c r="H73" s="17">
        <v>0</v>
      </c>
      <c r="I73" s="13">
        <f t="shared" si="0"/>
        <v>6855816.9699999997</v>
      </c>
    </row>
    <row r="74" spans="1:9" ht="15.75" x14ac:dyDescent="0.25">
      <c r="A74" s="8"/>
      <c r="B74" s="8"/>
      <c r="C74" s="9"/>
      <c r="D74" s="12" t="s">
        <v>70</v>
      </c>
      <c r="E74" s="17">
        <v>937665.06</v>
      </c>
      <c r="F74" s="17">
        <v>84441.888721680021</v>
      </c>
      <c r="G74" s="17">
        <v>28977136.129999995</v>
      </c>
      <c r="H74" s="17">
        <v>0</v>
      </c>
      <c r="I74" s="13">
        <f t="shared" ref="I74:I137" si="1">SUM(E74:H74)</f>
        <v>29999243.078721676</v>
      </c>
    </row>
    <row r="75" spans="1:9" ht="15.75" x14ac:dyDescent="0.25">
      <c r="A75" s="8"/>
      <c r="B75" s="8"/>
      <c r="C75" s="9"/>
      <c r="D75" s="12" t="s">
        <v>71</v>
      </c>
      <c r="E75" s="17">
        <v>2629346.4500000002</v>
      </c>
      <c r="F75" s="17">
        <v>328161.22037376009</v>
      </c>
      <c r="G75" s="17">
        <v>50165096.710000008</v>
      </c>
      <c r="H75" s="17">
        <v>0</v>
      </c>
      <c r="I75" s="13">
        <f t="shared" si="1"/>
        <v>53122604.380373769</v>
      </c>
    </row>
    <row r="76" spans="1:9" ht="15.75" x14ac:dyDescent="0.25">
      <c r="A76" s="8"/>
      <c r="B76" s="8"/>
      <c r="C76" s="9"/>
      <c r="D76" s="12" t="s">
        <v>72</v>
      </c>
      <c r="E76" s="17">
        <v>0</v>
      </c>
      <c r="F76" s="17">
        <v>0</v>
      </c>
      <c r="G76" s="17">
        <v>13190751.630000001</v>
      </c>
      <c r="H76" s="17">
        <v>0</v>
      </c>
      <c r="I76" s="13">
        <f t="shared" si="1"/>
        <v>13190751.630000001</v>
      </c>
    </row>
    <row r="77" spans="1:9" ht="15.75" x14ac:dyDescent="0.25">
      <c r="A77" s="8"/>
      <c r="B77" s="8"/>
      <c r="C77" s="9"/>
      <c r="D77" s="12" t="s">
        <v>73</v>
      </c>
      <c r="E77" s="17">
        <v>858241.10000000009</v>
      </c>
      <c r="F77" s="17">
        <v>1627417.9632516005</v>
      </c>
      <c r="G77" s="17">
        <v>1157810.1099999999</v>
      </c>
      <c r="H77" s="17">
        <v>0</v>
      </c>
      <c r="I77" s="13">
        <f t="shared" si="1"/>
        <v>3643469.1732516005</v>
      </c>
    </row>
    <row r="78" spans="1:9" ht="15.75" x14ac:dyDescent="0.25">
      <c r="A78" s="8"/>
      <c r="B78" s="8"/>
      <c r="C78" s="9"/>
      <c r="D78" s="12" t="s">
        <v>74</v>
      </c>
      <c r="E78" s="17">
        <v>2480854.29</v>
      </c>
      <c r="F78" s="17">
        <v>1651475.2061482803</v>
      </c>
      <c r="G78" s="17">
        <v>1467700.04</v>
      </c>
      <c r="H78" s="17">
        <v>0</v>
      </c>
      <c r="I78" s="13">
        <f t="shared" si="1"/>
        <v>5600029.5361482799</v>
      </c>
    </row>
    <row r="79" spans="1:9" ht="15.75" x14ac:dyDescent="0.25">
      <c r="A79" s="8"/>
      <c r="B79" s="8"/>
      <c r="C79" s="9"/>
      <c r="D79" s="12" t="s">
        <v>75</v>
      </c>
      <c r="E79" s="17">
        <v>1271000.1300000001</v>
      </c>
      <c r="F79" s="17">
        <v>927287.32459584018</v>
      </c>
      <c r="G79" s="17">
        <v>1601029.6</v>
      </c>
      <c r="H79" s="17">
        <v>0</v>
      </c>
      <c r="I79" s="13">
        <f t="shared" si="1"/>
        <v>3799317.0545958406</v>
      </c>
    </row>
    <row r="80" spans="1:9" ht="15.75" x14ac:dyDescent="0.25">
      <c r="A80" s="8"/>
      <c r="B80" s="8"/>
      <c r="C80" s="9"/>
      <c r="D80" s="12" t="s">
        <v>76</v>
      </c>
      <c r="E80" s="17">
        <v>1019184.08</v>
      </c>
      <c r="F80" s="17">
        <v>490102.48882284015</v>
      </c>
      <c r="G80" s="17">
        <v>243985.74999999997</v>
      </c>
      <c r="H80" s="17">
        <v>0</v>
      </c>
      <c r="I80" s="13">
        <f t="shared" si="1"/>
        <v>1753272.3188228402</v>
      </c>
    </row>
    <row r="81" spans="1:9" ht="15.75" x14ac:dyDescent="0.25">
      <c r="A81" s="8"/>
      <c r="B81" s="8"/>
      <c r="C81" s="9"/>
      <c r="D81" s="12" t="s">
        <v>77</v>
      </c>
      <c r="E81" s="17">
        <v>4023415.26</v>
      </c>
      <c r="F81" s="17">
        <v>2957149.9742395207</v>
      </c>
      <c r="G81" s="17">
        <v>2747446.92</v>
      </c>
      <c r="H81" s="17">
        <v>0</v>
      </c>
      <c r="I81" s="13">
        <f t="shared" si="1"/>
        <v>9728012.1542395204</v>
      </c>
    </row>
    <row r="82" spans="1:9" ht="15.75" x14ac:dyDescent="0.25">
      <c r="A82" s="8"/>
      <c r="B82" s="8"/>
      <c r="C82" s="9"/>
      <c r="D82" s="12" t="s">
        <v>78</v>
      </c>
      <c r="E82" s="17">
        <v>2337139.9899999998</v>
      </c>
      <c r="F82" s="17">
        <v>2049641.2090647602</v>
      </c>
      <c r="G82" s="17">
        <v>2399227.87</v>
      </c>
      <c r="H82" s="17">
        <v>0</v>
      </c>
      <c r="I82" s="13">
        <f t="shared" si="1"/>
        <v>6786009.0690647596</v>
      </c>
    </row>
    <row r="83" spans="1:9" ht="15.75" x14ac:dyDescent="0.25">
      <c r="A83" s="8"/>
      <c r="B83" s="8"/>
      <c r="C83" s="9"/>
      <c r="D83" s="12" t="s">
        <v>79</v>
      </c>
      <c r="E83" s="17">
        <v>2229790.0099999998</v>
      </c>
      <c r="F83" s="17">
        <v>841768.86390288011</v>
      </c>
      <c r="G83" s="17">
        <v>2204638.5700000003</v>
      </c>
      <c r="H83" s="17">
        <v>0</v>
      </c>
      <c r="I83" s="13">
        <f t="shared" si="1"/>
        <v>5276197.44390288</v>
      </c>
    </row>
    <row r="84" spans="1:9" ht="15.75" x14ac:dyDescent="0.25">
      <c r="A84" s="8"/>
      <c r="B84" s="8"/>
      <c r="C84" s="9"/>
      <c r="D84" s="12" t="s">
        <v>80</v>
      </c>
      <c r="E84" s="17">
        <v>0</v>
      </c>
      <c r="F84" s="17">
        <v>0</v>
      </c>
      <c r="G84" s="17">
        <v>22809195.049999997</v>
      </c>
      <c r="H84" s="17">
        <v>0</v>
      </c>
      <c r="I84" s="13">
        <f t="shared" si="1"/>
        <v>22809195.049999997</v>
      </c>
    </row>
    <row r="85" spans="1:9" ht="15.75" x14ac:dyDescent="0.25">
      <c r="A85" s="8"/>
      <c r="B85" s="8"/>
      <c r="C85" s="9"/>
      <c r="D85" s="12" t="s">
        <v>81</v>
      </c>
      <c r="E85" s="17">
        <v>2189954.7899999996</v>
      </c>
      <c r="F85" s="17">
        <v>261883.03311624005</v>
      </c>
      <c r="G85" s="17">
        <v>10680393.32</v>
      </c>
      <c r="H85" s="17">
        <v>0</v>
      </c>
      <c r="I85" s="13">
        <f t="shared" si="1"/>
        <v>13132231.143116239</v>
      </c>
    </row>
    <row r="86" spans="1:9" ht="15.75" x14ac:dyDescent="0.25">
      <c r="A86" s="8"/>
      <c r="B86" s="8"/>
      <c r="C86" s="9"/>
      <c r="D86" s="12" t="s">
        <v>82</v>
      </c>
      <c r="E86" s="17">
        <v>914779.7</v>
      </c>
      <c r="F86" s="17">
        <v>1087627.5372927603</v>
      </c>
      <c r="G86" s="17">
        <v>619721.31000000006</v>
      </c>
      <c r="H86" s="17">
        <v>0</v>
      </c>
      <c r="I86" s="13">
        <f t="shared" si="1"/>
        <v>2622128.5472927606</v>
      </c>
    </row>
    <row r="87" spans="1:9" ht="15.75" x14ac:dyDescent="0.25">
      <c r="A87" s="8"/>
      <c r="B87" s="8"/>
      <c r="C87" s="9"/>
      <c r="D87" s="12" t="s">
        <v>83</v>
      </c>
      <c r="E87" s="17">
        <v>519905.55000000005</v>
      </c>
      <c r="F87" s="17">
        <v>1432351.4033785204</v>
      </c>
      <c r="G87" s="17">
        <v>246466.06000000003</v>
      </c>
      <c r="H87" s="17">
        <v>0</v>
      </c>
      <c r="I87" s="13">
        <f t="shared" si="1"/>
        <v>2198723.0133785205</v>
      </c>
    </row>
    <row r="88" spans="1:9" ht="15.75" x14ac:dyDescent="0.25">
      <c r="A88" s="8"/>
      <c r="B88" s="8"/>
      <c r="C88" s="9"/>
      <c r="D88" s="12" t="s">
        <v>84</v>
      </c>
      <c r="E88" s="17">
        <v>2402282.0499999998</v>
      </c>
      <c r="F88" s="17">
        <v>0</v>
      </c>
      <c r="G88" s="17">
        <v>21938373.290000003</v>
      </c>
      <c r="H88" s="17">
        <v>0</v>
      </c>
      <c r="I88" s="13">
        <f t="shared" si="1"/>
        <v>24340655.340000004</v>
      </c>
    </row>
    <row r="89" spans="1:9" ht="15.75" x14ac:dyDescent="0.25">
      <c r="A89" s="8"/>
      <c r="B89" s="8"/>
      <c r="C89" s="9"/>
      <c r="D89" s="12" t="s">
        <v>85</v>
      </c>
      <c r="E89" s="17">
        <v>1361509.9800000002</v>
      </c>
      <c r="F89" s="17">
        <v>1404553.7629918805</v>
      </c>
      <c r="G89" s="17">
        <v>594062.29999999993</v>
      </c>
      <c r="H89" s="17">
        <v>0</v>
      </c>
      <c r="I89" s="13">
        <f t="shared" si="1"/>
        <v>3360126.0429918803</v>
      </c>
    </row>
    <row r="90" spans="1:9" ht="15.75" x14ac:dyDescent="0.25">
      <c r="A90" s="8"/>
      <c r="B90" s="8"/>
      <c r="C90" s="9"/>
      <c r="D90" s="12" t="s">
        <v>86</v>
      </c>
      <c r="E90" s="17">
        <v>492024.99</v>
      </c>
      <c r="F90" s="17">
        <v>363425.85353556008</v>
      </c>
      <c r="G90" s="17">
        <v>1125227.1200000001</v>
      </c>
      <c r="H90" s="17">
        <v>0</v>
      </c>
      <c r="I90" s="13">
        <f t="shared" si="1"/>
        <v>1980677.9635355603</v>
      </c>
    </row>
    <row r="91" spans="1:9" ht="15.75" x14ac:dyDescent="0.25">
      <c r="A91" s="8"/>
      <c r="B91" s="8"/>
      <c r="C91" s="9"/>
      <c r="D91" s="12" t="s">
        <v>87</v>
      </c>
      <c r="E91" s="17">
        <v>758495.04</v>
      </c>
      <c r="F91" s="17">
        <v>828946.61568084022</v>
      </c>
      <c r="G91" s="17">
        <v>3045410.97</v>
      </c>
      <c r="H91" s="17">
        <v>0</v>
      </c>
      <c r="I91" s="13">
        <f t="shared" si="1"/>
        <v>4632852.6256808406</v>
      </c>
    </row>
    <row r="92" spans="1:9" ht="15.75" x14ac:dyDescent="0.25">
      <c r="A92" s="8"/>
      <c r="B92" s="8"/>
      <c r="C92" s="9"/>
      <c r="D92" s="12" t="s">
        <v>88</v>
      </c>
      <c r="E92" s="17">
        <v>254321.13</v>
      </c>
      <c r="F92" s="17">
        <v>114378.87084612001</v>
      </c>
      <c r="G92" s="17">
        <v>11250975.639999999</v>
      </c>
      <c r="H92" s="17">
        <v>0</v>
      </c>
      <c r="I92" s="13">
        <f t="shared" si="1"/>
        <v>11619675.640846118</v>
      </c>
    </row>
    <row r="93" spans="1:9" ht="15.75" x14ac:dyDescent="0.25">
      <c r="A93" s="8"/>
      <c r="B93" s="8"/>
      <c r="C93" s="9"/>
      <c r="D93" s="12" t="s">
        <v>89</v>
      </c>
      <c r="E93" s="17">
        <v>1575220.83</v>
      </c>
      <c r="F93" s="17">
        <v>926749.03861020016</v>
      </c>
      <c r="G93" s="17">
        <v>1407961.59</v>
      </c>
      <c r="H93" s="17">
        <v>0</v>
      </c>
      <c r="I93" s="13">
        <f t="shared" si="1"/>
        <v>3909931.4586102003</v>
      </c>
    </row>
    <row r="94" spans="1:9" ht="15.75" x14ac:dyDescent="0.25">
      <c r="A94" s="8"/>
      <c r="B94" s="8"/>
      <c r="C94" s="9"/>
      <c r="D94" s="12" t="s">
        <v>90</v>
      </c>
      <c r="E94" s="17">
        <v>24564.59</v>
      </c>
      <c r="F94" s="17">
        <v>0</v>
      </c>
      <c r="G94" s="17">
        <v>168773.3</v>
      </c>
      <c r="H94" s="17">
        <v>0</v>
      </c>
      <c r="I94" s="13">
        <f t="shared" si="1"/>
        <v>193337.88999999998</v>
      </c>
    </row>
    <row r="95" spans="1:9" ht="15.75" x14ac:dyDescent="0.25">
      <c r="A95" s="8"/>
      <c r="B95" s="8"/>
      <c r="C95" s="9"/>
      <c r="D95" s="12" t="s">
        <v>91</v>
      </c>
      <c r="E95" s="17">
        <v>180497.75000000003</v>
      </c>
      <c r="F95" s="17">
        <v>29398.696138800005</v>
      </c>
      <c r="G95" s="17">
        <v>9457606.3499999996</v>
      </c>
      <c r="H95" s="17">
        <v>0</v>
      </c>
      <c r="I95" s="13">
        <f t="shared" si="1"/>
        <v>9667502.7961387988</v>
      </c>
    </row>
    <row r="96" spans="1:9" ht="15.75" x14ac:dyDescent="0.25">
      <c r="A96" s="8"/>
      <c r="B96" s="8"/>
      <c r="C96" s="9"/>
      <c r="D96" s="12" t="s">
        <v>92</v>
      </c>
      <c r="E96" s="17">
        <v>0</v>
      </c>
      <c r="F96" s="17">
        <v>0</v>
      </c>
      <c r="G96" s="17">
        <v>17694792.170000002</v>
      </c>
      <c r="H96" s="17">
        <v>0</v>
      </c>
      <c r="I96" s="13">
        <f t="shared" si="1"/>
        <v>17694792.170000002</v>
      </c>
    </row>
    <row r="97" spans="1:9" ht="15.75" x14ac:dyDescent="0.25">
      <c r="A97" s="8"/>
      <c r="B97" s="8"/>
      <c r="C97" s="9"/>
      <c r="D97" s="12" t="s">
        <v>93</v>
      </c>
      <c r="E97" s="17">
        <v>443387.85000000003</v>
      </c>
      <c r="F97" s="17">
        <v>1320111.8742702003</v>
      </c>
      <c r="G97" s="17">
        <v>1054505.0000000002</v>
      </c>
      <c r="H97" s="17">
        <v>0</v>
      </c>
      <c r="I97" s="13">
        <f t="shared" si="1"/>
        <v>2818004.7242702004</v>
      </c>
    </row>
    <row r="98" spans="1:9" ht="15.75" x14ac:dyDescent="0.25">
      <c r="A98" s="8"/>
      <c r="B98" s="8"/>
      <c r="C98" s="9"/>
      <c r="D98" s="12" t="s">
        <v>94</v>
      </c>
      <c r="E98" s="17">
        <v>3637595.4800000004</v>
      </c>
      <c r="F98" s="17">
        <v>1736455.3808556003</v>
      </c>
      <c r="G98" s="17">
        <v>6393341.1299999999</v>
      </c>
      <c r="H98" s="17">
        <v>0</v>
      </c>
      <c r="I98" s="13">
        <f t="shared" si="1"/>
        <v>11767391.990855601</v>
      </c>
    </row>
    <row r="99" spans="1:9" ht="15.75" x14ac:dyDescent="0.25">
      <c r="A99" s="8"/>
      <c r="B99" s="8"/>
      <c r="C99" s="9"/>
      <c r="D99" s="12" t="s">
        <v>95</v>
      </c>
      <c r="E99" s="17">
        <v>4344465.0999999996</v>
      </c>
      <c r="F99" s="17">
        <v>3308830.1515243212</v>
      </c>
      <c r="G99" s="17">
        <v>2553872.5800000005</v>
      </c>
      <c r="H99" s="17">
        <v>0</v>
      </c>
      <c r="I99" s="13">
        <f t="shared" si="1"/>
        <v>10207167.831524322</v>
      </c>
    </row>
    <row r="100" spans="1:9" ht="15.75" x14ac:dyDescent="0.25">
      <c r="A100" s="8"/>
      <c r="B100" s="8"/>
      <c r="C100" s="9"/>
      <c r="D100" s="12" t="s">
        <v>96</v>
      </c>
      <c r="E100" s="17">
        <v>3964435.19</v>
      </c>
      <c r="F100" s="17">
        <v>3310431.2072764807</v>
      </c>
      <c r="G100" s="17">
        <v>7004254.8400000008</v>
      </c>
      <c r="H100" s="17">
        <v>0</v>
      </c>
      <c r="I100" s="13">
        <f t="shared" si="1"/>
        <v>14279121.237276481</v>
      </c>
    </row>
    <row r="101" spans="1:9" ht="15.75" x14ac:dyDescent="0.25">
      <c r="A101" s="8"/>
      <c r="B101" s="8"/>
      <c r="C101" s="9"/>
      <c r="D101" s="12" t="s">
        <v>97</v>
      </c>
      <c r="E101" s="17">
        <v>404353.36000000004</v>
      </c>
      <c r="F101" s="17">
        <v>4442377.6240536012</v>
      </c>
      <c r="G101" s="17">
        <v>61836.37</v>
      </c>
      <c r="H101" s="17">
        <v>0</v>
      </c>
      <c r="I101" s="13">
        <f t="shared" si="1"/>
        <v>4908567.3540536016</v>
      </c>
    </row>
    <row r="102" spans="1:9" ht="15.75" x14ac:dyDescent="0.25">
      <c r="A102" s="8"/>
      <c r="B102" s="8"/>
      <c r="C102" s="9"/>
      <c r="D102" s="12" t="s">
        <v>98</v>
      </c>
      <c r="E102" s="17">
        <v>3036180.17</v>
      </c>
      <c r="F102" s="17">
        <v>1910156.1277602003</v>
      </c>
      <c r="G102" s="17">
        <v>3455076.9400000004</v>
      </c>
      <c r="H102" s="17">
        <v>0</v>
      </c>
      <c r="I102" s="13">
        <f t="shared" si="1"/>
        <v>8401413.2377602011</v>
      </c>
    </row>
    <row r="103" spans="1:9" ht="15.75" x14ac:dyDescent="0.25">
      <c r="A103" s="8"/>
      <c r="B103" s="8"/>
      <c r="C103" s="9"/>
      <c r="D103" s="12" t="s">
        <v>99</v>
      </c>
      <c r="E103" s="17">
        <v>2022763.1900000002</v>
      </c>
      <c r="F103" s="17">
        <v>606606.89920200012</v>
      </c>
      <c r="G103" s="17">
        <v>668785.00000000012</v>
      </c>
      <c r="H103" s="17">
        <v>0</v>
      </c>
      <c r="I103" s="13">
        <f t="shared" si="1"/>
        <v>3298155.0892020003</v>
      </c>
    </row>
    <row r="104" spans="1:9" ht="15.75" x14ac:dyDescent="0.25">
      <c r="A104" s="8"/>
      <c r="B104" s="8"/>
      <c r="C104" s="9"/>
      <c r="D104" s="12" t="s">
        <v>100</v>
      </c>
      <c r="E104" s="17">
        <v>5149610.8899999987</v>
      </c>
      <c r="F104" s="17">
        <v>1108468.8664803603</v>
      </c>
      <c r="G104" s="17">
        <v>6863620.120000001</v>
      </c>
      <c r="H104" s="17">
        <v>0</v>
      </c>
      <c r="I104" s="13">
        <f t="shared" si="1"/>
        <v>13121699.87648036</v>
      </c>
    </row>
    <row r="105" spans="1:9" ht="15.75" x14ac:dyDescent="0.25">
      <c r="A105" s="8"/>
      <c r="B105" s="8"/>
      <c r="C105" s="9"/>
      <c r="D105" s="12" t="s">
        <v>101</v>
      </c>
      <c r="E105" s="17">
        <v>1254397.8799999999</v>
      </c>
      <c r="F105" s="17">
        <v>1646133.7529061604</v>
      </c>
      <c r="G105" s="17">
        <v>49210.99</v>
      </c>
      <c r="H105" s="17">
        <v>0</v>
      </c>
      <c r="I105" s="13">
        <f t="shared" si="1"/>
        <v>2949742.6229061605</v>
      </c>
    </row>
    <row r="106" spans="1:9" ht="15.75" x14ac:dyDescent="0.25">
      <c r="A106" s="8"/>
      <c r="B106" s="8"/>
      <c r="C106" s="9"/>
      <c r="D106" s="12" t="s">
        <v>102</v>
      </c>
      <c r="E106" s="17">
        <v>1092175.1000000001</v>
      </c>
      <c r="F106" s="17">
        <v>101542.82041932002</v>
      </c>
      <c r="G106" s="17">
        <v>20543469.23</v>
      </c>
      <c r="H106" s="17">
        <v>0</v>
      </c>
      <c r="I106" s="13">
        <f t="shared" si="1"/>
        <v>21737187.150419321</v>
      </c>
    </row>
    <row r="107" spans="1:9" ht="15.75" x14ac:dyDescent="0.25">
      <c r="A107" s="8"/>
      <c r="B107" s="8"/>
      <c r="C107" s="9"/>
      <c r="D107" s="12" t="s">
        <v>103</v>
      </c>
      <c r="E107" s="17">
        <v>116233.19</v>
      </c>
      <c r="F107" s="17">
        <v>0</v>
      </c>
      <c r="G107" s="17">
        <v>2944508.73</v>
      </c>
      <c r="H107" s="17">
        <v>0</v>
      </c>
      <c r="I107" s="13">
        <f t="shared" si="1"/>
        <v>3060741.92</v>
      </c>
    </row>
    <row r="108" spans="1:9" ht="15.75" x14ac:dyDescent="0.25">
      <c r="A108" s="8"/>
      <c r="B108" s="8"/>
      <c r="C108" s="9"/>
      <c r="D108" s="12" t="s">
        <v>104</v>
      </c>
      <c r="E108" s="17">
        <v>230524.25</v>
      </c>
      <c r="F108" s="17">
        <v>0</v>
      </c>
      <c r="G108" s="17">
        <v>4465766.6500000013</v>
      </c>
      <c r="H108" s="17">
        <v>0</v>
      </c>
      <c r="I108" s="13">
        <f t="shared" si="1"/>
        <v>4696290.9000000013</v>
      </c>
    </row>
    <row r="109" spans="1:9" ht="15.75" x14ac:dyDescent="0.25">
      <c r="A109" s="8"/>
      <c r="B109" s="8"/>
      <c r="C109" s="9"/>
      <c r="D109" s="12" t="s">
        <v>105</v>
      </c>
      <c r="E109" s="17">
        <v>403830.82999999996</v>
      </c>
      <c r="F109" s="17">
        <v>2647704.5435203207</v>
      </c>
      <c r="G109" s="17">
        <v>647188.44999999995</v>
      </c>
      <c r="H109" s="17">
        <v>0</v>
      </c>
      <c r="I109" s="13">
        <f t="shared" si="1"/>
        <v>3698723.8235203205</v>
      </c>
    </row>
    <row r="110" spans="1:9" ht="15.75" x14ac:dyDescent="0.25">
      <c r="A110" s="8"/>
      <c r="B110" s="8"/>
      <c r="C110" s="9"/>
      <c r="D110" s="12" t="s">
        <v>106</v>
      </c>
      <c r="E110" s="17">
        <v>729514.83</v>
      </c>
      <c r="F110" s="17">
        <v>650428.89931500016</v>
      </c>
      <c r="G110" s="17">
        <v>902638.3</v>
      </c>
      <c r="H110" s="17">
        <v>0</v>
      </c>
      <c r="I110" s="13">
        <f t="shared" si="1"/>
        <v>2282582.0293150004</v>
      </c>
    </row>
    <row r="111" spans="1:9" ht="15.75" x14ac:dyDescent="0.25">
      <c r="A111" s="8"/>
      <c r="B111" s="8"/>
      <c r="C111" s="9"/>
      <c r="D111" s="12" t="s">
        <v>107</v>
      </c>
      <c r="E111" s="17">
        <v>0</v>
      </c>
      <c r="F111" s="17">
        <v>10158.422703360002</v>
      </c>
      <c r="G111" s="17">
        <v>21679100.25</v>
      </c>
      <c r="H111" s="17">
        <v>0</v>
      </c>
      <c r="I111" s="13">
        <f t="shared" si="1"/>
        <v>21689258.672703359</v>
      </c>
    </row>
    <row r="112" spans="1:9" ht="15.75" x14ac:dyDescent="0.25">
      <c r="A112" s="8"/>
      <c r="B112" s="8"/>
      <c r="C112" s="9"/>
      <c r="D112" s="12" t="s">
        <v>108</v>
      </c>
      <c r="E112" s="17">
        <v>2328686.5499999998</v>
      </c>
      <c r="F112" s="17">
        <v>694789.18541364023</v>
      </c>
      <c r="G112" s="17">
        <v>1376921.25</v>
      </c>
      <c r="H112" s="17">
        <v>0</v>
      </c>
      <c r="I112" s="13">
        <f t="shared" si="1"/>
        <v>4400396.9854136398</v>
      </c>
    </row>
    <row r="113" spans="1:9" ht="15.75" x14ac:dyDescent="0.25">
      <c r="A113" s="8"/>
      <c r="B113" s="8"/>
      <c r="C113" s="9"/>
      <c r="D113" s="12" t="s">
        <v>109</v>
      </c>
      <c r="E113" s="17">
        <v>1275098.3500000001</v>
      </c>
      <c r="F113" s="17">
        <v>1672854.8213215205</v>
      </c>
      <c r="G113" s="17">
        <v>2107477.3299999996</v>
      </c>
      <c r="H113" s="17">
        <v>0</v>
      </c>
      <c r="I113" s="13">
        <f t="shared" si="1"/>
        <v>5055430.5013215207</v>
      </c>
    </row>
    <row r="114" spans="1:9" ht="15.75" x14ac:dyDescent="0.25">
      <c r="A114" s="8"/>
      <c r="B114" s="8"/>
      <c r="C114" s="9"/>
      <c r="D114" s="12" t="s">
        <v>110</v>
      </c>
      <c r="E114" s="17">
        <v>1102582.03</v>
      </c>
      <c r="F114" s="17">
        <v>1918699.6925066405</v>
      </c>
      <c r="G114" s="17">
        <v>3329879.53</v>
      </c>
      <c r="H114" s="17">
        <v>0</v>
      </c>
      <c r="I114" s="13">
        <f t="shared" si="1"/>
        <v>6351161.2525066398</v>
      </c>
    </row>
    <row r="115" spans="1:9" ht="15.75" x14ac:dyDescent="0.25">
      <c r="A115" s="8"/>
      <c r="B115" s="8"/>
      <c r="C115" s="9"/>
      <c r="D115" s="12" t="s">
        <v>111</v>
      </c>
      <c r="E115" s="17">
        <v>3174873.1199999996</v>
      </c>
      <c r="F115" s="17">
        <v>948666.93976908014</v>
      </c>
      <c r="G115" s="17">
        <v>1654019.8</v>
      </c>
      <c r="H115" s="17">
        <v>0</v>
      </c>
      <c r="I115" s="13">
        <f t="shared" si="1"/>
        <v>5777559.8597690798</v>
      </c>
    </row>
    <row r="116" spans="1:9" ht="15.75" x14ac:dyDescent="0.25">
      <c r="A116" s="8"/>
      <c r="B116" s="8"/>
      <c r="C116" s="9"/>
      <c r="D116" s="12" t="s">
        <v>112</v>
      </c>
      <c r="E116" s="17">
        <v>995777.53</v>
      </c>
      <c r="F116" s="17">
        <v>1231929.5880585602</v>
      </c>
      <c r="G116" s="17">
        <v>342854.23</v>
      </c>
      <c r="H116" s="17">
        <v>0</v>
      </c>
      <c r="I116" s="13">
        <f t="shared" si="1"/>
        <v>2570561.3480585604</v>
      </c>
    </row>
    <row r="117" spans="1:9" ht="15.75" x14ac:dyDescent="0.25">
      <c r="A117" s="8"/>
      <c r="B117" s="8"/>
      <c r="C117" s="9"/>
      <c r="D117" s="12" t="s">
        <v>113</v>
      </c>
      <c r="E117" s="17">
        <v>864848.92999999993</v>
      </c>
      <c r="F117" s="17">
        <v>951330.76528776018</v>
      </c>
      <c r="G117" s="17">
        <v>1299753.96</v>
      </c>
      <c r="H117" s="17">
        <v>0</v>
      </c>
      <c r="I117" s="13">
        <f t="shared" si="1"/>
        <v>3115933.6552877603</v>
      </c>
    </row>
    <row r="118" spans="1:9" ht="15.75" x14ac:dyDescent="0.25">
      <c r="A118" s="8"/>
      <c r="B118" s="8"/>
      <c r="C118" s="9"/>
      <c r="D118" s="12" t="s">
        <v>114</v>
      </c>
      <c r="E118" s="17">
        <v>1716354.0299999998</v>
      </c>
      <c r="F118" s="17">
        <v>1485793.5402092403</v>
      </c>
      <c r="G118" s="17">
        <v>1559287.0999999999</v>
      </c>
      <c r="H118" s="17">
        <v>0</v>
      </c>
      <c r="I118" s="13">
        <f t="shared" si="1"/>
        <v>4761434.6702092402</v>
      </c>
    </row>
    <row r="119" spans="1:9" ht="15.75" x14ac:dyDescent="0.25">
      <c r="A119" s="8"/>
      <c r="B119" s="8"/>
      <c r="C119" s="9"/>
      <c r="D119" s="12" t="s">
        <v>115</v>
      </c>
      <c r="E119" s="17">
        <v>256657.84000000003</v>
      </c>
      <c r="F119" s="17">
        <v>144302.05076580006</v>
      </c>
      <c r="G119" s="17">
        <v>502019.47000000003</v>
      </c>
      <c r="H119" s="17">
        <v>0</v>
      </c>
      <c r="I119" s="13">
        <f t="shared" si="1"/>
        <v>902979.36076580011</v>
      </c>
    </row>
    <row r="120" spans="1:9" ht="15.75" x14ac:dyDescent="0.25">
      <c r="A120" s="8"/>
      <c r="B120" s="8"/>
      <c r="C120" s="9"/>
      <c r="D120" s="12" t="s">
        <v>116</v>
      </c>
      <c r="E120" s="17">
        <v>12598550.119999999</v>
      </c>
      <c r="F120" s="17">
        <v>630664.14209868014</v>
      </c>
      <c r="G120" s="17">
        <v>2108914.46</v>
      </c>
      <c r="H120" s="17">
        <v>0</v>
      </c>
      <c r="I120" s="13">
        <f t="shared" si="1"/>
        <v>15338128.722098678</v>
      </c>
    </row>
    <row r="121" spans="1:9" ht="15.75" x14ac:dyDescent="0.25">
      <c r="A121" s="8"/>
      <c r="B121" s="8"/>
      <c r="C121" s="9"/>
      <c r="D121" s="12" t="s">
        <v>117</v>
      </c>
      <c r="E121" s="17">
        <v>1514351.6</v>
      </c>
      <c r="F121" s="17">
        <v>935830.88934228034</v>
      </c>
      <c r="G121" s="17">
        <v>912205.87</v>
      </c>
      <c r="H121" s="17">
        <v>0</v>
      </c>
      <c r="I121" s="13">
        <f t="shared" si="1"/>
        <v>3362388.3593422808</v>
      </c>
    </row>
    <row r="122" spans="1:9" ht="15.75" x14ac:dyDescent="0.25">
      <c r="A122" s="8"/>
      <c r="B122" s="8"/>
      <c r="C122" s="9"/>
      <c r="D122" s="12" t="s">
        <v>118</v>
      </c>
      <c r="E122" s="17">
        <v>2174091.2599999998</v>
      </c>
      <c r="F122" s="17">
        <v>689986.01815716014</v>
      </c>
      <c r="G122" s="17">
        <v>1924346.1300000001</v>
      </c>
      <c r="H122" s="17">
        <v>0</v>
      </c>
      <c r="I122" s="13">
        <f t="shared" si="1"/>
        <v>4788423.4081571596</v>
      </c>
    </row>
    <row r="123" spans="1:9" ht="15.75" x14ac:dyDescent="0.25">
      <c r="A123" s="8"/>
      <c r="B123" s="8"/>
      <c r="C123" s="9"/>
      <c r="D123" s="12" t="s">
        <v>119</v>
      </c>
      <c r="E123" s="17">
        <v>1942314.0799999998</v>
      </c>
      <c r="F123" s="17">
        <v>1267732.5072060004</v>
      </c>
      <c r="G123" s="17">
        <v>422504.57000000007</v>
      </c>
      <c r="H123" s="17">
        <v>0</v>
      </c>
      <c r="I123" s="13">
        <f t="shared" si="1"/>
        <v>3632551.1572060008</v>
      </c>
    </row>
    <row r="124" spans="1:9" ht="15.75" x14ac:dyDescent="0.25">
      <c r="A124" s="8"/>
      <c r="B124" s="8"/>
      <c r="C124" s="9"/>
      <c r="D124" s="12" t="s">
        <v>120</v>
      </c>
      <c r="E124" s="17">
        <v>205851.96999999997</v>
      </c>
      <c r="F124" s="17">
        <v>0</v>
      </c>
      <c r="G124" s="17">
        <v>5150769.29</v>
      </c>
      <c r="H124" s="17">
        <v>4473042.04</v>
      </c>
      <c r="I124" s="13">
        <f t="shared" si="1"/>
        <v>9829663.3000000007</v>
      </c>
    </row>
    <row r="125" spans="1:9" ht="15.75" x14ac:dyDescent="0.25">
      <c r="A125" s="8"/>
      <c r="B125" s="8"/>
      <c r="C125" s="9"/>
      <c r="D125" s="12" t="s">
        <v>121</v>
      </c>
      <c r="E125" s="17">
        <v>0</v>
      </c>
      <c r="F125" s="17">
        <v>0</v>
      </c>
      <c r="G125" s="17">
        <v>28458285.169999994</v>
      </c>
      <c r="H125" s="17">
        <v>1319488.635</v>
      </c>
      <c r="I125" s="13">
        <f t="shared" si="1"/>
        <v>29777773.804999996</v>
      </c>
    </row>
    <row r="126" spans="1:9" ht="15.75" x14ac:dyDescent="0.25">
      <c r="A126" s="8"/>
      <c r="B126" s="8"/>
      <c r="C126" s="9"/>
      <c r="D126" s="12" t="s">
        <v>122</v>
      </c>
      <c r="E126" s="17">
        <v>1973.3</v>
      </c>
      <c r="F126" s="17">
        <v>0</v>
      </c>
      <c r="G126" s="17">
        <v>9028127.459999999</v>
      </c>
      <c r="H126" s="17">
        <v>0</v>
      </c>
      <c r="I126" s="13">
        <f t="shared" si="1"/>
        <v>9030100.7599999998</v>
      </c>
    </row>
    <row r="127" spans="1:9" ht="15.75" x14ac:dyDescent="0.25">
      <c r="A127" s="8"/>
      <c r="B127" s="8"/>
      <c r="C127" s="9"/>
      <c r="D127" s="12" t="s">
        <v>123</v>
      </c>
      <c r="E127" s="17">
        <v>1224739.5999999999</v>
      </c>
      <c r="F127" s="17">
        <v>267224.48635836004</v>
      </c>
      <c r="G127" s="17">
        <v>12440573.710000001</v>
      </c>
      <c r="H127" s="17">
        <v>0</v>
      </c>
      <c r="I127" s="13">
        <f t="shared" si="1"/>
        <v>13932537.796358362</v>
      </c>
    </row>
    <row r="128" spans="1:9" ht="15.75" x14ac:dyDescent="0.25">
      <c r="A128" s="8"/>
      <c r="B128" s="8"/>
      <c r="C128" s="9"/>
      <c r="D128" s="12" t="s">
        <v>124</v>
      </c>
      <c r="E128" s="17">
        <v>1810515.0899999999</v>
      </c>
      <c r="F128" s="17">
        <v>833749.78293732018</v>
      </c>
      <c r="G128" s="17">
        <v>2876191.22</v>
      </c>
      <c r="H128" s="17">
        <v>0</v>
      </c>
      <c r="I128" s="13">
        <f t="shared" si="1"/>
        <v>5520456.0929373205</v>
      </c>
    </row>
    <row r="129" spans="1:9" ht="15.75" x14ac:dyDescent="0.25">
      <c r="A129" s="8"/>
      <c r="B129" s="8"/>
      <c r="C129" s="9"/>
      <c r="D129" s="12" t="s">
        <v>125</v>
      </c>
      <c r="E129" s="17">
        <v>522414.55</v>
      </c>
      <c r="F129" s="17">
        <v>403521.25836336007</v>
      </c>
      <c r="G129" s="17">
        <v>3007471.14</v>
      </c>
      <c r="H129" s="17">
        <v>0</v>
      </c>
      <c r="I129" s="13">
        <f t="shared" si="1"/>
        <v>3933406.94836336</v>
      </c>
    </row>
    <row r="130" spans="1:9" ht="15.75" x14ac:dyDescent="0.25">
      <c r="A130" s="8"/>
      <c r="B130" s="8"/>
      <c r="C130" s="9"/>
      <c r="D130" s="12" t="s">
        <v>126</v>
      </c>
      <c r="E130" s="17">
        <v>686356.71000000008</v>
      </c>
      <c r="F130" s="17">
        <v>710827.3473447602</v>
      </c>
      <c r="G130" s="17">
        <v>603972.33000000007</v>
      </c>
      <c r="H130" s="17">
        <v>0</v>
      </c>
      <c r="I130" s="13">
        <f t="shared" si="1"/>
        <v>2001156.3873447604</v>
      </c>
    </row>
    <row r="131" spans="1:9" ht="15.75" x14ac:dyDescent="0.25">
      <c r="A131" s="8"/>
      <c r="B131" s="8"/>
      <c r="C131" s="9"/>
      <c r="D131" s="12" t="s">
        <v>127</v>
      </c>
      <c r="E131" s="17">
        <v>5109946.3800000008</v>
      </c>
      <c r="F131" s="17">
        <v>3884975.5848210007</v>
      </c>
      <c r="G131" s="17">
        <v>12677682.520000001</v>
      </c>
      <c r="H131" s="17">
        <v>0</v>
      </c>
      <c r="I131" s="13">
        <f t="shared" si="1"/>
        <v>21672604.484821003</v>
      </c>
    </row>
    <row r="132" spans="1:9" ht="15.75" x14ac:dyDescent="0.25">
      <c r="A132" s="8"/>
      <c r="B132" s="8"/>
      <c r="C132" s="9"/>
      <c r="D132" s="12" t="s">
        <v>128</v>
      </c>
      <c r="E132" s="17">
        <v>1960124.6800000002</v>
      </c>
      <c r="F132" s="17">
        <v>2383682.1686662803</v>
      </c>
      <c r="G132" s="17">
        <v>173903.72999999998</v>
      </c>
      <c r="H132" s="17">
        <v>0</v>
      </c>
      <c r="I132" s="13">
        <f t="shared" si="1"/>
        <v>4517710.578666281</v>
      </c>
    </row>
    <row r="133" spans="1:9" ht="15.75" x14ac:dyDescent="0.25">
      <c r="A133" s="8"/>
      <c r="B133" s="8"/>
      <c r="C133" s="9"/>
      <c r="D133" s="12" t="s">
        <v>129</v>
      </c>
      <c r="E133" s="17">
        <v>375933.35</v>
      </c>
      <c r="F133" s="17">
        <v>0</v>
      </c>
      <c r="G133" s="17">
        <v>57468274.219999999</v>
      </c>
      <c r="H133" s="17">
        <v>3033345.4350000001</v>
      </c>
      <c r="I133" s="13">
        <f t="shared" si="1"/>
        <v>60877553.005000003</v>
      </c>
    </row>
    <row r="134" spans="1:9" ht="15.75" x14ac:dyDescent="0.25">
      <c r="A134" s="8"/>
      <c r="B134" s="8"/>
      <c r="C134" s="9"/>
      <c r="D134" s="12" t="s">
        <v>130</v>
      </c>
      <c r="E134" s="17">
        <v>28507.010000000002</v>
      </c>
      <c r="F134" s="17">
        <v>117580.98235044003</v>
      </c>
      <c r="G134" s="17">
        <v>26665.5</v>
      </c>
      <c r="H134" s="17">
        <v>0</v>
      </c>
      <c r="I134" s="13">
        <f t="shared" si="1"/>
        <v>172753.49235044004</v>
      </c>
    </row>
    <row r="135" spans="1:9" ht="15.75" x14ac:dyDescent="0.25">
      <c r="A135" s="8"/>
      <c r="B135" s="8"/>
      <c r="C135" s="9"/>
      <c r="D135" s="12" t="s">
        <v>131</v>
      </c>
      <c r="E135" s="17">
        <v>1107493.44</v>
      </c>
      <c r="F135" s="17">
        <v>1485793.5402092403</v>
      </c>
      <c r="G135" s="17">
        <v>477774.74000000005</v>
      </c>
      <c r="H135" s="17">
        <v>0</v>
      </c>
      <c r="I135" s="13">
        <f t="shared" si="1"/>
        <v>3071061.7202092404</v>
      </c>
    </row>
    <row r="136" spans="1:9" ht="15.75" x14ac:dyDescent="0.25">
      <c r="A136" s="8"/>
      <c r="B136" s="8"/>
      <c r="C136" s="9"/>
      <c r="D136" s="12" t="s">
        <v>132</v>
      </c>
      <c r="E136" s="17">
        <v>2753461.1300000004</v>
      </c>
      <c r="F136" s="17">
        <v>1795777.2569140806</v>
      </c>
      <c r="G136" s="17">
        <v>4502304.9800000004</v>
      </c>
      <c r="H136" s="17">
        <v>0</v>
      </c>
      <c r="I136" s="13">
        <f t="shared" si="1"/>
        <v>9051543.3669140823</v>
      </c>
    </row>
    <row r="137" spans="1:9" ht="15.75" x14ac:dyDescent="0.25">
      <c r="A137" s="8"/>
      <c r="B137" s="8"/>
      <c r="C137" s="9"/>
      <c r="D137" s="12" t="s">
        <v>133</v>
      </c>
      <c r="E137" s="17">
        <v>3656755.959999999</v>
      </c>
      <c r="F137" s="17">
        <v>2823544.6321627209</v>
      </c>
      <c r="G137" s="17">
        <v>5828546.8399999999</v>
      </c>
      <c r="H137" s="17">
        <v>0</v>
      </c>
      <c r="I137" s="13">
        <f t="shared" si="1"/>
        <v>12308847.432162721</v>
      </c>
    </row>
    <row r="138" spans="1:9" ht="15.75" x14ac:dyDescent="0.25">
      <c r="A138" s="8"/>
      <c r="B138" s="8"/>
      <c r="C138" s="9"/>
      <c r="D138" s="12" t="s">
        <v>134</v>
      </c>
      <c r="E138" s="17">
        <v>0</v>
      </c>
      <c r="F138" s="17">
        <v>0</v>
      </c>
      <c r="G138" s="17">
        <v>12654624.940000001</v>
      </c>
      <c r="H138" s="17">
        <v>0</v>
      </c>
      <c r="I138" s="13">
        <f t="shared" ref="I138:I144" si="2">SUM(E138:H138)</f>
        <v>12654624.940000001</v>
      </c>
    </row>
    <row r="139" spans="1:9" ht="15.75" x14ac:dyDescent="0.25">
      <c r="A139" s="8"/>
      <c r="B139" s="8"/>
      <c r="C139" s="9"/>
      <c r="D139" s="12" t="s">
        <v>135</v>
      </c>
      <c r="E139" s="17">
        <v>393115.07999999996</v>
      </c>
      <c r="F139" s="17">
        <v>422761.5317988001</v>
      </c>
      <c r="G139" s="17">
        <v>756328.30000000016</v>
      </c>
      <c r="H139" s="17">
        <v>0</v>
      </c>
      <c r="I139" s="13">
        <f t="shared" si="2"/>
        <v>1572204.9117988003</v>
      </c>
    </row>
    <row r="140" spans="1:9" ht="15.75" x14ac:dyDescent="0.25">
      <c r="A140" s="8"/>
      <c r="B140" s="8"/>
      <c r="C140" s="9"/>
      <c r="D140" s="12" t="s">
        <v>136</v>
      </c>
      <c r="E140" s="17">
        <v>2786686.35</v>
      </c>
      <c r="F140" s="17">
        <v>2998308.1488338411</v>
      </c>
      <c r="G140" s="17">
        <v>2883655.05</v>
      </c>
      <c r="H140" s="17">
        <v>0</v>
      </c>
      <c r="I140" s="13">
        <f t="shared" si="2"/>
        <v>8668649.5488338396</v>
      </c>
    </row>
    <row r="141" spans="1:9" ht="15.75" x14ac:dyDescent="0.25">
      <c r="A141" s="8"/>
      <c r="B141" s="8"/>
      <c r="C141" s="9"/>
      <c r="D141" s="12" t="s">
        <v>137</v>
      </c>
      <c r="E141" s="17">
        <v>0</v>
      </c>
      <c r="F141" s="17">
        <v>0</v>
      </c>
      <c r="G141" s="17">
        <v>13607317.390000001</v>
      </c>
      <c r="H141" s="17">
        <v>236969.02499999999</v>
      </c>
      <c r="I141" s="13">
        <f t="shared" si="2"/>
        <v>13844286.415000001</v>
      </c>
    </row>
    <row r="142" spans="1:9" ht="15.75" x14ac:dyDescent="0.25">
      <c r="A142" s="8"/>
      <c r="B142" s="8"/>
      <c r="C142" s="9"/>
      <c r="D142" s="12" t="s">
        <v>138</v>
      </c>
      <c r="E142" s="17">
        <v>6336.67</v>
      </c>
      <c r="F142" s="17">
        <v>0</v>
      </c>
      <c r="G142" s="17">
        <v>4137152.5400000005</v>
      </c>
      <c r="H142" s="17">
        <v>0</v>
      </c>
      <c r="I142" s="13">
        <f t="shared" si="2"/>
        <v>4143489.2100000004</v>
      </c>
    </row>
    <row r="143" spans="1:9" ht="15.75" x14ac:dyDescent="0.25">
      <c r="A143" s="8"/>
      <c r="B143" s="8"/>
      <c r="C143" s="9"/>
      <c r="D143" s="12" t="s">
        <v>139</v>
      </c>
      <c r="E143" s="17">
        <v>397902.28</v>
      </c>
      <c r="F143" s="17">
        <v>2771165.2650985206</v>
      </c>
      <c r="G143" s="17">
        <v>97760.220000000016</v>
      </c>
      <c r="H143" s="17">
        <v>0</v>
      </c>
      <c r="I143" s="13">
        <f t="shared" si="2"/>
        <v>3266827.765098521</v>
      </c>
    </row>
    <row r="144" spans="1:9" ht="15.75" x14ac:dyDescent="0.25">
      <c r="A144" s="8"/>
      <c r="B144" s="8"/>
      <c r="C144" s="9"/>
      <c r="D144" s="12" t="s">
        <v>140</v>
      </c>
      <c r="E144" s="17">
        <v>1487558.3499999999</v>
      </c>
      <c r="F144" s="17">
        <v>336704.78512020007</v>
      </c>
      <c r="G144" s="17">
        <v>4346368.97</v>
      </c>
      <c r="H144" s="17">
        <v>0</v>
      </c>
      <c r="I144" s="13">
        <f t="shared" si="2"/>
        <v>6170632.1051201997</v>
      </c>
    </row>
    <row r="145" spans="3:10" s="2" customFormat="1" ht="24.75" customHeight="1" x14ac:dyDescent="0.2">
      <c r="C145" s="10"/>
      <c r="D145" s="21" t="s">
        <v>141</v>
      </c>
      <c r="E145" s="22">
        <f>SUM(E10:E144)</f>
        <v>232578377.69</v>
      </c>
      <c r="F145" s="22">
        <f>SUM(F10:F144)</f>
        <v>138015643.37699133</v>
      </c>
      <c r="G145" s="22">
        <f>SUM(G10:G144)</f>
        <v>759342446.13000047</v>
      </c>
      <c r="H145" s="22">
        <f>SUM(H10:H144)</f>
        <v>9062845.1349999998</v>
      </c>
      <c r="I145" s="22">
        <f>SUM(I10:I144)</f>
        <v>1138999312.3319914</v>
      </c>
      <c r="J145" s="11"/>
    </row>
  </sheetData>
  <customSheetViews>
    <customSheetView guid="{F1F511AB-5865-40AB-8DB4-DDEDE7CBB603}" scale="80" showGridLines="0" fitToPage="1">
      <pane xSplit="4" ySplit="9" topLeftCell="E133" activePane="bottomRight" state="frozen"/>
      <selection pane="bottomRight" activeCell="G29" sqref="G29"/>
      <pageMargins left="0" right="0" top="0.19685039370078741" bottom="0.43307086614173229" header="0.15748031496062992" footer="0"/>
      <printOptions horizontalCentered="1"/>
      <pageSetup paperSize="9" scale="85" fitToHeight="7" orientation="landscape" horizontalDpi="300" verticalDpi="300" r:id="rId1"/>
      <headerFooter alignWithMargins="0">
        <oddFooter>&amp;C&amp;"Arial,Negrita"&amp;K09-024Ministerio de Economía &amp;"Arial,Normal"&amp;K000000| Subsecretaría de Coordinación Económica | Dirección Provincial de Coordinación Municipal&amp;R&amp;P</oddFooter>
      </headerFooter>
    </customSheetView>
    <customSheetView guid="{1154F945-E781-4016-ADEC-250E9B61A614}" scale="80" showGridLines="0" fitToPage="1">
      <pane xSplit="4" ySplit="9" topLeftCell="E10" activePane="bottomRight" state="frozen"/>
      <selection pane="bottomRight" activeCell="D10" sqref="D10"/>
      <pageMargins left="0" right="0" top="0.19685039370078741" bottom="0.39370078740157483" header="0" footer="0"/>
      <printOptions horizontalCentered="1"/>
      <pageSetup paperSize="9" scale="85" fitToHeight="7" orientation="landscape" horizontalDpi="300" verticalDpi="300" r:id="rId2"/>
      <headerFooter alignWithMargins="0">
        <oddFooter>&amp;C&amp;"Arial,Negrita"&amp;K09-023SUBSECRETARÍA DE COORDINACIÓN ECONÓMICA
Dirección Provincial de Coordinación Municipal &amp;R&amp;P</oddFooter>
      </headerFooter>
    </customSheetView>
  </customSheetViews>
  <mergeCells count="2">
    <mergeCell ref="D8:D9"/>
    <mergeCell ref="E8:I8"/>
  </mergeCells>
  <printOptions horizontalCentered="1"/>
  <pageMargins left="0" right="0" top="0.19685039370078741" bottom="0.55118110236220474" header="0.15748031496062992" footer="0"/>
  <pageSetup paperSize="9" scale="54" fitToHeight="7" orientation="portrait" r:id="rId3"/>
  <headerFooter alignWithMargins="0">
    <oddFooter>&amp;C&amp;"Arial,Normal"&amp;9Subsecretaría de Coordinación Económica y Estadística
MINISTERIO DE HACIENDA Y FINANZAS&amp;R&amp;P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I145"/>
  <sheetViews>
    <sheetView showGridLines="0" zoomScale="80" zoomScaleNormal="80" workbookViewId="0"/>
  </sheetViews>
  <sheetFormatPr baseColWidth="10" defaultColWidth="12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52.1640625" style="2" customWidth="1"/>
    <col min="5" max="5" width="22" style="2" customWidth="1"/>
    <col min="6" max="6" width="21.5" style="2" customWidth="1"/>
    <col min="7" max="7" width="20.83203125" style="2" customWidth="1"/>
    <col min="8" max="8" width="20.1640625" style="2" customWidth="1"/>
    <col min="9" max="9" width="22.83203125" style="2" customWidth="1"/>
    <col min="10" max="16384" width="12" style="2"/>
  </cols>
  <sheetData>
    <row r="1" spans="1:9" ht="18.75" customHeight="1" x14ac:dyDescent="0.2"/>
    <row r="2" spans="1:9" ht="44.25" customHeight="1" x14ac:dyDescent="0.2">
      <c r="D2" s="15"/>
      <c r="E2" s="15"/>
      <c r="F2" s="15"/>
      <c r="G2" s="15"/>
      <c r="H2" s="15"/>
      <c r="I2" s="15"/>
    </row>
    <row r="3" spans="1:9" ht="11.25" customHeight="1" x14ac:dyDescent="0.2">
      <c r="D3" s="3"/>
      <c r="E3" s="3"/>
      <c r="F3" s="3"/>
      <c r="G3" s="3"/>
      <c r="H3" s="3"/>
      <c r="I3" s="3"/>
    </row>
    <row r="4" spans="1:9" x14ac:dyDescent="0.2">
      <c r="D4" s="3"/>
      <c r="E4" s="3"/>
      <c r="F4" s="3"/>
      <c r="G4" s="3"/>
      <c r="H4" s="3"/>
      <c r="I4" s="3"/>
    </row>
    <row r="5" spans="1:9" ht="17.25" customHeight="1" x14ac:dyDescent="0.3">
      <c r="D5" s="18" t="s">
        <v>143</v>
      </c>
      <c r="E5" s="19"/>
      <c r="F5" s="19"/>
      <c r="G5" s="19"/>
      <c r="H5" s="19"/>
      <c r="I5" s="19"/>
    </row>
    <row r="6" spans="1:9" ht="17.25" customHeight="1" x14ac:dyDescent="0.3">
      <c r="D6" s="18" t="s">
        <v>150</v>
      </c>
      <c r="E6" s="19"/>
      <c r="F6" s="19"/>
      <c r="G6" s="19"/>
      <c r="H6" s="19"/>
      <c r="I6" s="19"/>
    </row>
    <row r="7" spans="1:9" ht="12.75" customHeight="1" x14ac:dyDescent="0.25">
      <c r="D7" s="4"/>
      <c r="E7" s="5"/>
      <c r="F7" s="5"/>
      <c r="G7" s="5"/>
      <c r="H7" s="5"/>
      <c r="I7" s="6" t="s">
        <v>0</v>
      </c>
    </row>
    <row r="8" spans="1:9" ht="18.75" customHeight="1" x14ac:dyDescent="0.2">
      <c r="D8" s="23" t="s">
        <v>1</v>
      </c>
      <c r="E8" s="25" t="s">
        <v>151</v>
      </c>
      <c r="F8" s="26"/>
      <c r="G8" s="26"/>
      <c r="H8" s="26"/>
      <c r="I8" s="27"/>
    </row>
    <row r="9" spans="1:9" ht="60" customHeight="1" x14ac:dyDescent="0.2">
      <c r="A9" s="7"/>
      <c r="B9" s="7"/>
      <c r="C9" s="7"/>
      <c r="D9" s="24"/>
      <c r="E9" s="20" t="s">
        <v>2</v>
      </c>
      <c r="F9" s="20" t="s">
        <v>3</v>
      </c>
      <c r="G9" s="20" t="s">
        <v>4</v>
      </c>
      <c r="H9" s="20" t="s">
        <v>5</v>
      </c>
      <c r="I9" s="20" t="s">
        <v>142</v>
      </c>
    </row>
    <row r="10" spans="1:9" ht="15.75" x14ac:dyDescent="0.25">
      <c r="A10" s="8"/>
      <c r="B10" s="8"/>
      <c r="C10" s="9"/>
      <c r="D10" s="12" t="s">
        <v>6</v>
      </c>
      <c r="E10" s="16">
        <v>67158013.910000026</v>
      </c>
      <c r="F10" s="16">
        <v>88799970.726268485</v>
      </c>
      <c r="G10" s="16">
        <v>9506758.7799999993</v>
      </c>
      <c r="H10" s="16">
        <v>0</v>
      </c>
      <c r="I10" s="13">
        <f t="shared" ref="I10:I73" si="0">SUM(E10:H10)</f>
        <v>165464743.4162685</v>
      </c>
    </row>
    <row r="11" spans="1:9" ht="15.75" x14ac:dyDescent="0.25">
      <c r="A11" s="8"/>
      <c r="B11" s="8"/>
      <c r="C11" s="9"/>
      <c r="D11" s="12" t="s">
        <v>7</v>
      </c>
      <c r="E11" s="16">
        <v>87117997.560000002</v>
      </c>
      <c r="F11" s="16">
        <v>49841245.707542688</v>
      </c>
      <c r="G11" s="16">
        <v>3886218.2399999998</v>
      </c>
      <c r="H11" s="16">
        <v>0</v>
      </c>
      <c r="I11" s="13">
        <f t="shared" si="0"/>
        <v>140845461.5075427</v>
      </c>
    </row>
    <row r="12" spans="1:9" ht="15.75" x14ac:dyDescent="0.25">
      <c r="A12" s="8"/>
      <c r="B12" s="8"/>
      <c r="C12" s="9"/>
      <c r="D12" s="12" t="s">
        <v>8</v>
      </c>
      <c r="E12" s="16">
        <v>85417307.13000001</v>
      </c>
      <c r="F12" s="16">
        <v>18069137.506442152</v>
      </c>
      <c r="G12" s="16">
        <v>4384087.2300000004</v>
      </c>
      <c r="H12" s="16">
        <v>0</v>
      </c>
      <c r="I12" s="13">
        <f t="shared" si="0"/>
        <v>107870531.86644216</v>
      </c>
    </row>
    <row r="13" spans="1:9" ht="15.75" x14ac:dyDescent="0.25">
      <c r="A13" s="8"/>
      <c r="B13" s="8"/>
      <c r="C13" s="9"/>
      <c r="D13" s="12" t="s">
        <v>9</v>
      </c>
      <c r="E13" s="16">
        <v>13704540.989999998</v>
      </c>
      <c r="F13" s="16">
        <v>477819.34783318429</v>
      </c>
      <c r="G13" s="16">
        <v>66280507.670000002</v>
      </c>
      <c r="H13" s="16">
        <v>0</v>
      </c>
      <c r="I13" s="13">
        <f t="shared" si="0"/>
        <v>80462868.007833183</v>
      </c>
    </row>
    <row r="14" spans="1:9" ht="15.75" x14ac:dyDescent="0.25">
      <c r="A14" s="8"/>
      <c r="B14" s="8"/>
      <c r="C14" s="9"/>
      <c r="D14" s="12" t="s">
        <v>10</v>
      </c>
      <c r="E14" s="16">
        <v>120247238.37999998</v>
      </c>
      <c r="F14" s="16">
        <v>20076636.694154382</v>
      </c>
      <c r="G14" s="16">
        <v>8062078.8399999999</v>
      </c>
      <c r="H14" s="16">
        <v>0</v>
      </c>
      <c r="I14" s="13">
        <f t="shared" si="0"/>
        <v>148385953.91415438</v>
      </c>
    </row>
    <row r="15" spans="1:9" ht="15.75" x14ac:dyDescent="0.25">
      <c r="A15" s="8"/>
      <c r="B15" s="8"/>
      <c r="C15" s="9"/>
      <c r="D15" s="12" t="s">
        <v>11</v>
      </c>
      <c r="E15" s="16">
        <v>6404634.3799999999</v>
      </c>
      <c r="F15" s="16">
        <v>111436.35392667208</v>
      </c>
      <c r="G15" s="16">
        <v>55787652.170000002</v>
      </c>
      <c r="H15" s="16">
        <v>0</v>
      </c>
      <c r="I15" s="13">
        <f t="shared" si="0"/>
        <v>62303722.903926671</v>
      </c>
    </row>
    <row r="16" spans="1:9" ht="15.75" x14ac:dyDescent="0.25">
      <c r="A16" s="8"/>
      <c r="B16" s="8"/>
      <c r="C16" s="9"/>
      <c r="D16" s="12" t="s">
        <v>12</v>
      </c>
      <c r="E16" s="16">
        <v>133614653.95000002</v>
      </c>
      <c r="F16" s="16">
        <v>95731229.699655876</v>
      </c>
      <c r="G16" s="16">
        <v>7322724.4700000007</v>
      </c>
      <c r="H16" s="16">
        <v>0</v>
      </c>
      <c r="I16" s="13">
        <f t="shared" si="0"/>
        <v>236668608.11965588</v>
      </c>
    </row>
    <row r="17" spans="1:9" ht="15.75" x14ac:dyDescent="0.25">
      <c r="A17" s="8"/>
      <c r="B17" s="8"/>
      <c r="C17" s="9"/>
      <c r="D17" s="12" t="s">
        <v>13</v>
      </c>
      <c r="E17" s="16">
        <v>295042662.76000005</v>
      </c>
      <c r="F17" s="16">
        <v>87955357.180270746</v>
      </c>
      <c r="G17" s="16">
        <v>32188607.069999997</v>
      </c>
      <c r="H17" s="16">
        <v>0</v>
      </c>
      <c r="I17" s="13">
        <f t="shared" si="0"/>
        <v>415186627.01027077</v>
      </c>
    </row>
    <row r="18" spans="1:9" ht="15.75" x14ac:dyDescent="0.25">
      <c r="A18" s="8"/>
      <c r="B18" s="8"/>
      <c r="C18" s="9"/>
      <c r="D18" s="12" t="s">
        <v>14</v>
      </c>
      <c r="E18" s="16">
        <v>36468615.530000001</v>
      </c>
      <c r="F18" s="16">
        <v>7170168.6473039882</v>
      </c>
      <c r="G18" s="16">
        <v>120929750.80000001</v>
      </c>
      <c r="H18" s="16">
        <v>0</v>
      </c>
      <c r="I18" s="13">
        <f t="shared" si="0"/>
        <v>164568534.97730401</v>
      </c>
    </row>
    <row r="19" spans="1:9" ht="15.75" x14ac:dyDescent="0.25">
      <c r="A19" s="8"/>
      <c r="B19" s="8"/>
      <c r="C19" s="9"/>
      <c r="D19" s="12" t="s">
        <v>15</v>
      </c>
      <c r="E19" s="16">
        <v>264764659.96999997</v>
      </c>
      <c r="F19" s="16">
        <v>68436313.460007772</v>
      </c>
      <c r="G19" s="16">
        <v>19952645.380000003</v>
      </c>
      <c r="H19" s="16">
        <v>0</v>
      </c>
      <c r="I19" s="13">
        <f t="shared" si="0"/>
        <v>353153618.81000775</v>
      </c>
    </row>
    <row r="20" spans="1:9" ht="15.75" x14ac:dyDescent="0.25">
      <c r="A20" s="8"/>
      <c r="B20" s="8"/>
      <c r="C20" s="9"/>
      <c r="D20" s="12" t="s">
        <v>16</v>
      </c>
      <c r="E20" s="16">
        <v>95367066.310000017</v>
      </c>
      <c r="F20" s="16">
        <v>17033313.980459545</v>
      </c>
      <c r="G20" s="16">
        <v>9913845.9900000002</v>
      </c>
      <c r="H20" s="16">
        <v>0</v>
      </c>
      <c r="I20" s="13">
        <f t="shared" si="0"/>
        <v>122314226.28045955</v>
      </c>
    </row>
    <row r="21" spans="1:9" ht="15.75" x14ac:dyDescent="0.25">
      <c r="A21" s="8"/>
      <c r="B21" s="8"/>
      <c r="C21" s="9"/>
      <c r="D21" s="12" t="s">
        <v>17</v>
      </c>
      <c r="E21" s="16">
        <v>118286412.29000002</v>
      </c>
      <c r="F21" s="16">
        <v>81868711.752881095</v>
      </c>
      <c r="G21" s="16">
        <v>6210743.9700000007</v>
      </c>
      <c r="H21" s="16">
        <v>0</v>
      </c>
      <c r="I21" s="13">
        <f t="shared" si="0"/>
        <v>206365868.01288113</v>
      </c>
    </row>
    <row r="22" spans="1:9" ht="15.75" x14ac:dyDescent="0.25">
      <c r="A22" s="8"/>
      <c r="B22" s="8"/>
      <c r="C22" s="9"/>
      <c r="D22" s="12" t="s">
        <v>18</v>
      </c>
      <c r="E22" s="16">
        <v>5382048.1299999999</v>
      </c>
      <c r="F22" s="16">
        <v>3505516.2997228028</v>
      </c>
      <c r="G22" s="16">
        <v>40159696.630000003</v>
      </c>
      <c r="H22" s="16">
        <v>0</v>
      </c>
      <c r="I22" s="13">
        <f t="shared" si="0"/>
        <v>49047261.059722804</v>
      </c>
    </row>
    <row r="23" spans="1:9" ht="15.75" x14ac:dyDescent="0.25">
      <c r="A23" s="8"/>
      <c r="B23" s="8"/>
      <c r="C23" s="9"/>
      <c r="D23" s="12" t="s">
        <v>19</v>
      </c>
      <c r="E23" s="16">
        <v>3063486.6200000006</v>
      </c>
      <c r="F23" s="16">
        <v>1306395.9277676647</v>
      </c>
      <c r="G23" s="16">
        <v>16997859.960000001</v>
      </c>
      <c r="H23" s="16">
        <v>0</v>
      </c>
      <c r="I23" s="13">
        <f t="shared" si="0"/>
        <v>21367742.507767666</v>
      </c>
    </row>
    <row r="24" spans="1:9" ht="15.75" x14ac:dyDescent="0.25">
      <c r="A24" s="8"/>
      <c r="B24" s="8"/>
      <c r="C24" s="9"/>
      <c r="D24" s="12" t="s">
        <v>20</v>
      </c>
      <c r="E24" s="16">
        <v>115261725.53000002</v>
      </c>
      <c r="F24" s="16">
        <v>50208039.905707233</v>
      </c>
      <c r="G24" s="16">
        <v>11499676.890000001</v>
      </c>
      <c r="H24" s="16">
        <v>0</v>
      </c>
      <c r="I24" s="13">
        <f t="shared" si="0"/>
        <v>176969442.32570726</v>
      </c>
    </row>
    <row r="25" spans="1:9" ht="15.75" x14ac:dyDescent="0.25">
      <c r="A25" s="8"/>
      <c r="B25" s="8"/>
      <c r="C25" s="9"/>
      <c r="D25" s="12" t="s">
        <v>21</v>
      </c>
      <c r="E25" s="16">
        <v>91197021.139999986</v>
      </c>
      <c r="F25" s="16">
        <v>37285534.892793588</v>
      </c>
      <c r="G25" s="16">
        <v>11365872.85</v>
      </c>
      <c r="H25" s="16">
        <v>0</v>
      </c>
      <c r="I25" s="13">
        <f t="shared" si="0"/>
        <v>139848428.88279358</v>
      </c>
    </row>
    <row r="26" spans="1:9" ht="15.75" x14ac:dyDescent="0.25">
      <c r="A26" s="8"/>
      <c r="B26" s="8"/>
      <c r="C26" s="9"/>
      <c r="D26" s="12" t="s">
        <v>22</v>
      </c>
      <c r="E26" s="16">
        <v>46829927.390000001</v>
      </c>
      <c r="F26" s="16">
        <v>21351369.894053582</v>
      </c>
      <c r="G26" s="16">
        <v>34506411.789999999</v>
      </c>
      <c r="H26" s="16">
        <v>0</v>
      </c>
      <c r="I26" s="13">
        <f t="shared" si="0"/>
        <v>102687709.07405359</v>
      </c>
    </row>
    <row r="27" spans="1:9" ht="15.75" x14ac:dyDescent="0.25">
      <c r="A27" s="8"/>
      <c r="B27" s="8"/>
      <c r="C27" s="9"/>
      <c r="D27" s="12" t="s">
        <v>23</v>
      </c>
      <c r="E27" s="16">
        <v>28598295.420000002</v>
      </c>
      <c r="F27" s="16">
        <v>3664652.3475811868</v>
      </c>
      <c r="G27" s="16">
        <v>26371320.559999999</v>
      </c>
      <c r="H27" s="16">
        <v>0</v>
      </c>
      <c r="I27" s="13">
        <f t="shared" si="0"/>
        <v>58634268.327581182</v>
      </c>
    </row>
    <row r="28" spans="1:9" ht="15.75" x14ac:dyDescent="0.25">
      <c r="A28" s="8"/>
      <c r="B28" s="8"/>
      <c r="C28" s="9"/>
      <c r="D28" s="12" t="s">
        <v>24</v>
      </c>
      <c r="E28" s="16">
        <v>44698444.759999998</v>
      </c>
      <c r="F28" s="16">
        <v>17368034.246497598</v>
      </c>
      <c r="G28" s="16">
        <v>11952487.67</v>
      </c>
      <c r="H28" s="16">
        <v>0</v>
      </c>
      <c r="I28" s="13">
        <f t="shared" si="0"/>
        <v>74018966.676497594</v>
      </c>
    </row>
    <row r="29" spans="1:9" ht="15.75" x14ac:dyDescent="0.25">
      <c r="A29" s="8"/>
      <c r="B29" s="8"/>
      <c r="C29" s="9"/>
      <c r="D29" s="12" t="s">
        <v>25</v>
      </c>
      <c r="E29" s="16">
        <v>51398290.850000016</v>
      </c>
      <c r="F29" s="16">
        <v>9719635.0471023899</v>
      </c>
      <c r="G29" s="16">
        <v>4238036.3199999994</v>
      </c>
      <c r="H29" s="16">
        <v>0</v>
      </c>
      <c r="I29" s="13">
        <f t="shared" si="0"/>
        <v>65355962.217102408</v>
      </c>
    </row>
    <row r="30" spans="1:9" ht="15.75" x14ac:dyDescent="0.25">
      <c r="A30" s="8"/>
      <c r="B30" s="8"/>
      <c r="C30" s="9"/>
      <c r="D30" s="12" t="s">
        <v>26</v>
      </c>
      <c r="E30" s="16">
        <v>100120745.42999998</v>
      </c>
      <c r="F30" s="16">
        <v>52422786.039467588</v>
      </c>
      <c r="G30" s="16">
        <v>9123138.0300000012</v>
      </c>
      <c r="H30" s="16">
        <v>0</v>
      </c>
      <c r="I30" s="13">
        <f t="shared" si="0"/>
        <v>161666669.49946758</v>
      </c>
    </row>
    <row r="31" spans="1:9" ht="15.75" x14ac:dyDescent="0.25">
      <c r="A31" s="8"/>
      <c r="B31" s="8"/>
      <c r="C31" s="9"/>
      <c r="D31" s="12" t="s">
        <v>27</v>
      </c>
      <c r="E31" s="16">
        <v>88956496.900000006</v>
      </c>
      <c r="F31" s="16">
        <v>54334885.839316383</v>
      </c>
      <c r="G31" s="16">
        <v>5576192.3500000006</v>
      </c>
      <c r="H31" s="16">
        <v>0</v>
      </c>
      <c r="I31" s="13">
        <f t="shared" si="0"/>
        <v>148867575.0893164</v>
      </c>
    </row>
    <row r="32" spans="1:9" ht="15.75" x14ac:dyDescent="0.25">
      <c r="A32" s="8"/>
      <c r="B32" s="8"/>
      <c r="C32" s="9"/>
      <c r="D32" s="12" t="s">
        <v>28</v>
      </c>
      <c r="E32" s="16">
        <v>84046396.909999996</v>
      </c>
      <c r="F32" s="16">
        <v>18340121.112485245</v>
      </c>
      <c r="G32" s="16">
        <v>4570434.5499999989</v>
      </c>
      <c r="H32" s="16">
        <v>0</v>
      </c>
      <c r="I32" s="13">
        <f t="shared" si="0"/>
        <v>106956952.57248524</v>
      </c>
    </row>
    <row r="33" spans="1:9" ht="15.75" x14ac:dyDescent="0.25">
      <c r="A33" s="8"/>
      <c r="B33" s="8"/>
      <c r="C33" s="9"/>
      <c r="D33" s="12" t="s">
        <v>29</v>
      </c>
      <c r="E33" s="16">
        <v>23900218.469999995</v>
      </c>
      <c r="F33" s="16">
        <v>27725035.893549584</v>
      </c>
      <c r="G33" s="16">
        <v>3207168.0300000003</v>
      </c>
      <c r="H33" s="16">
        <v>0</v>
      </c>
      <c r="I33" s="13">
        <f t="shared" si="0"/>
        <v>54832422.393549576</v>
      </c>
    </row>
    <row r="34" spans="1:9" ht="15.75" x14ac:dyDescent="0.25">
      <c r="A34" s="8"/>
      <c r="B34" s="8"/>
      <c r="C34" s="9"/>
      <c r="D34" s="12" t="s">
        <v>30</v>
      </c>
      <c r="E34" s="16">
        <v>239084674.45999998</v>
      </c>
      <c r="F34" s="16">
        <v>39786890.394402251</v>
      </c>
      <c r="G34" s="16">
        <v>16878168.73</v>
      </c>
      <c r="H34" s="16">
        <v>0</v>
      </c>
      <c r="I34" s="13">
        <f t="shared" si="0"/>
        <v>295749733.58440226</v>
      </c>
    </row>
    <row r="35" spans="1:9" ht="15.75" x14ac:dyDescent="0.25">
      <c r="A35" s="8"/>
      <c r="B35" s="8"/>
      <c r="C35" s="9"/>
      <c r="D35" s="12" t="s">
        <v>31</v>
      </c>
      <c r="E35" s="16">
        <v>83394989.140000001</v>
      </c>
      <c r="F35" s="16">
        <v>58493394.500794001</v>
      </c>
      <c r="G35" s="16">
        <v>14036453.659999996</v>
      </c>
      <c r="H35" s="16">
        <v>0</v>
      </c>
      <c r="I35" s="13">
        <f t="shared" si="0"/>
        <v>155924837.30079401</v>
      </c>
    </row>
    <row r="36" spans="1:9" ht="15.75" x14ac:dyDescent="0.25">
      <c r="A36" s="8"/>
      <c r="B36" s="8"/>
      <c r="C36" s="9"/>
      <c r="D36" s="12" t="s">
        <v>32</v>
      </c>
      <c r="E36" s="16">
        <v>112101133.07000002</v>
      </c>
      <c r="F36" s="16">
        <v>36297411.060742699</v>
      </c>
      <c r="G36" s="16">
        <v>25511521.670000002</v>
      </c>
      <c r="H36" s="16">
        <v>0</v>
      </c>
      <c r="I36" s="13">
        <f t="shared" si="0"/>
        <v>173910065.80074275</v>
      </c>
    </row>
    <row r="37" spans="1:9" ht="15.75" x14ac:dyDescent="0.25">
      <c r="A37" s="8"/>
      <c r="B37" s="8"/>
      <c r="C37" s="9"/>
      <c r="D37" s="12" t="s">
        <v>33</v>
      </c>
      <c r="E37" s="16">
        <v>116889333.32000001</v>
      </c>
      <c r="F37" s="16">
        <v>20076636.694154382</v>
      </c>
      <c r="G37" s="16">
        <v>6530721.0000000009</v>
      </c>
      <c r="H37" s="16">
        <v>0</v>
      </c>
      <c r="I37" s="13">
        <f t="shared" si="0"/>
        <v>143496691.01415437</v>
      </c>
    </row>
    <row r="38" spans="1:9" ht="15.75" x14ac:dyDescent="0.25">
      <c r="A38" s="8"/>
      <c r="B38" s="8"/>
      <c r="C38" s="9"/>
      <c r="D38" s="12" t="s">
        <v>34</v>
      </c>
      <c r="E38" s="16">
        <v>83664652.729999974</v>
      </c>
      <c r="F38" s="16">
        <v>43627126.960163094</v>
      </c>
      <c r="G38" s="16">
        <v>6961163.2299999995</v>
      </c>
      <c r="H38" s="16">
        <v>0</v>
      </c>
      <c r="I38" s="13">
        <f t="shared" si="0"/>
        <v>134252942.92016307</v>
      </c>
    </row>
    <row r="39" spans="1:9" ht="15.75" x14ac:dyDescent="0.25">
      <c r="A39" s="8"/>
      <c r="B39" s="8"/>
      <c r="C39" s="9"/>
      <c r="D39" s="12" t="s">
        <v>35</v>
      </c>
      <c r="E39" s="16">
        <v>71348099.149999991</v>
      </c>
      <c r="F39" s="16">
        <v>68308840.140017852</v>
      </c>
      <c r="G39" s="16">
        <v>7181419.6599999992</v>
      </c>
      <c r="H39" s="16">
        <v>0</v>
      </c>
      <c r="I39" s="13">
        <f t="shared" si="0"/>
        <v>146838358.95001784</v>
      </c>
    </row>
    <row r="40" spans="1:9" ht="15.75" x14ac:dyDescent="0.25">
      <c r="A40" s="8"/>
      <c r="B40" s="8"/>
      <c r="C40" s="9"/>
      <c r="D40" s="12" t="s">
        <v>36</v>
      </c>
      <c r="E40" s="16">
        <v>6505780.79</v>
      </c>
      <c r="F40" s="16">
        <v>3585289.9257810102</v>
      </c>
      <c r="G40" s="16">
        <v>3955238.21</v>
      </c>
      <c r="H40" s="16">
        <v>0</v>
      </c>
      <c r="I40" s="13">
        <f t="shared" si="0"/>
        <v>14046308.925781012</v>
      </c>
    </row>
    <row r="41" spans="1:9" ht="15.75" x14ac:dyDescent="0.25">
      <c r="A41" s="8"/>
      <c r="B41" s="8"/>
      <c r="C41" s="9"/>
      <c r="D41" s="12" t="s">
        <v>37</v>
      </c>
      <c r="E41" s="16">
        <v>138939499.22000003</v>
      </c>
      <c r="F41" s="16">
        <v>59911637.986746371</v>
      </c>
      <c r="G41" s="16">
        <v>15164866.920000002</v>
      </c>
      <c r="H41" s="16">
        <v>0</v>
      </c>
      <c r="I41" s="13">
        <f t="shared" si="0"/>
        <v>214016004.12674642</v>
      </c>
    </row>
    <row r="42" spans="1:9" ht="15.75" x14ac:dyDescent="0.25">
      <c r="A42" s="8"/>
      <c r="B42" s="8"/>
      <c r="C42" s="9"/>
      <c r="D42" s="12" t="s">
        <v>38</v>
      </c>
      <c r="E42" s="16">
        <v>97561049.470000014</v>
      </c>
      <c r="F42" s="16">
        <v>64883097.466353253</v>
      </c>
      <c r="G42" s="16">
        <v>6310369.3999999994</v>
      </c>
      <c r="H42" s="16">
        <v>0</v>
      </c>
      <c r="I42" s="13">
        <f t="shared" si="0"/>
        <v>168754516.33635327</v>
      </c>
    </row>
    <row r="43" spans="1:9" ht="15.75" x14ac:dyDescent="0.25">
      <c r="A43" s="8"/>
      <c r="B43" s="8"/>
      <c r="C43" s="9"/>
      <c r="D43" s="12" t="s">
        <v>39</v>
      </c>
      <c r="E43" s="16">
        <v>23721636.799999997</v>
      </c>
      <c r="F43" s="16">
        <v>23598189.95994043</v>
      </c>
      <c r="G43" s="16">
        <v>5770154.0700000003</v>
      </c>
      <c r="H43" s="16">
        <v>0</v>
      </c>
      <c r="I43" s="13">
        <f t="shared" si="0"/>
        <v>53089980.829940431</v>
      </c>
    </row>
    <row r="44" spans="1:9" ht="15.75" x14ac:dyDescent="0.25">
      <c r="A44" s="8"/>
      <c r="B44" s="8"/>
      <c r="C44" s="9"/>
      <c r="D44" s="12" t="s">
        <v>40</v>
      </c>
      <c r="E44" s="16">
        <v>14179.92</v>
      </c>
      <c r="F44" s="16">
        <v>1816289.2077273454</v>
      </c>
      <c r="G44" s="16">
        <v>11372980.52</v>
      </c>
      <c r="H44" s="16">
        <v>0</v>
      </c>
      <c r="I44" s="13">
        <f t="shared" si="0"/>
        <v>13203449.647727344</v>
      </c>
    </row>
    <row r="45" spans="1:9" ht="15.75" x14ac:dyDescent="0.25">
      <c r="A45" s="8"/>
      <c r="B45" s="8"/>
      <c r="C45" s="9"/>
      <c r="D45" s="12" t="s">
        <v>41</v>
      </c>
      <c r="E45" s="16">
        <v>36649476.109999999</v>
      </c>
      <c r="F45" s="16">
        <v>525930.24602292827</v>
      </c>
      <c r="G45" s="16">
        <v>28540499.609999999</v>
      </c>
      <c r="H45" s="16">
        <v>0</v>
      </c>
      <c r="I45" s="13">
        <f t="shared" si="0"/>
        <v>65715905.966022924</v>
      </c>
    </row>
    <row r="46" spans="1:9" ht="15.75" x14ac:dyDescent="0.25">
      <c r="A46" s="8"/>
      <c r="B46" s="8"/>
      <c r="C46" s="9"/>
      <c r="D46" s="12" t="s">
        <v>42</v>
      </c>
      <c r="E46" s="16">
        <v>12480751.76</v>
      </c>
      <c r="F46" s="16">
        <v>1752552.5477323851</v>
      </c>
      <c r="G46" s="16">
        <v>38894416.859999999</v>
      </c>
      <c r="H46" s="16">
        <v>0</v>
      </c>
      <c r="I46" s="13">
        <f t="shared" si="0"/>
        <v>53127721.167732388</v>
      </c>
    </row>
    <row r="47" spans="1:9" ht="15.75" x14ac:dyDescent="0.25">
      <c r="A47" s="8"/>
      <c r="B47" s="8"/>
      <c r="C47" s="9"/>
      <c r="D47" s="12" t="s">
        <v>43</v>
      </c>
      <c r="E47" s="16">
        <v>48245013.969999999</v>
      </c>
      <c r="F47" s="16">
        <v>11121841.566991512</v>
      </c>
      <c r="G47" s="16">
        <v>6752612.0900000017</v>
      </c>
      <c r="H47" s="16">
        <v>0</v>
      </c>
      <c r="I47" s="13">
        <f t="shared" si="0"/>
        <v>66119467.62699151</v>
      </c>
    </row>
    <row r="48" spans="1:9" ht="15.75" x14ac:dyDescent="0.25">
      <c r="A48" s="8"/>
      <c r="B48" s="8"/>
      <c r="C48" s="9"/>
      <c r="D48" s="12" t="s">
        <v>44</v>
      </c>
      <c r="E48" s="16">
        <v>28350038.009999998</v>
      </c>
      <c r="F48" s="16">
        <v>1752552.5477323851</v>
      </c>
      <c r="G48" s="16">
        <v>22366652.100000001</v>
      </c>
      <c r="H48" s="16">
        <v>0</v>
      </c>
      <c r="I48" s="13">
        <f t="shared" si="0"/>
        <v>52469242.657732382</v>
      </c>
    </row>
    <row r="49" spans="1:9" ht="15.75" x14ac:dyDescent="0.25">
      <c r="A49" s="8"/>
      <c r="B49" s="8"/>
      <c r="C49" s="9"/>
      <c r="D49" s="12" t="s">
        <v>45</v>
      </c>
      <c r="E49" s="16">
        <v>10477727.300000001</v>
      </c>
      <c r="F49" s="16">
        <v>2087272.8137704332</v>
      </c>
      <c r="G49" s="16">
        <v>50844947.449999996</v>
      </c>
      <c r="H49" s="16">
        <v>0</v>
      </c>
      <c r="I49" s="13">
        <f t="shared" si="0"/>
        <v>63409947.563770428</v>
      </c>
    </row>
    <row r="50" spans="1:9" ht="15.75" x14ac:dyDescent="0.25">
      <c r="A50" s="8"/>
      <c r="B50" s="8"/>
      <c r="C50" s="9"/>
      <c r="D50" s="12" t="s">
        <v>46</v>
      </c>
      <c r="E50" s="16">
        <v>68840118.669999987</v>
      </c>
      <c r="F50" s="16">
        <v>20172447.286275838</v>
      </c>
      <c r="G50" s="16">
        <v>3604627.44</v>
      </c>
      <c r="H50" s="16">
        <v>0</v>
      </c>
      <c r="I50" s="13">
        <f t="shared" si="0"/>
        <v>92617193.396275818</v>
      </c>
    </row>
    <row r="51" spans="1:9" ht="15.75" x14ac:dyDescent="0.25">
      <c r="A51" s="8"/>
      <c r="B51" s="8"/>
      <c r="C51" s="9"/>
      <c r="D51" s="12" t="s">
        <v>47</v>
      </c>
      <c r="E51" s="16">
        <v>82265374.569999978</v>
      </c>
      <c r="F51" s="16">
        <v>36679831.02071245</v>
      </c>
      <c r="G51" s="16">
        <v>10221745.470000001</v>
      </c>
      <c r="H51" s="16">
        <v>0</v>
      </c>
      <c r="I51" s="13">
        <f t="shared" si="0"/>
        <v>129166951.06071243</v>
      </c>
    </row>
    <row r="52" spans="1:9" ht="15.75" x14ac:dyDescent="0.25">
      <c r="A52" s="8"/>
      <c r="B52" s="8"/>
      <c r="C52" s="9"/>
      <c r="D52" s="12" t="s">
        <v>48</v>
      </c>
      <c r="E52" s="16">
        <v>54584901.189999998</v>
      </c>
      <c r="F52" s="16">
        <v>36966851.592818789</v>
      </c>
      <c r="G52" s="16">
        <v>2723302.74</v>
      </c>
      <c r="H52" s="16">
        <v>0</v>
      </c>
      <c r="I52" s="13">
        <f t="shared" si="0"/>
        <v>94275055.522818789</v>
      </c>
    </row>
    <row r="53" spans="1:9" ht="15.75" x14ac:dyDescent="0.25">
      <c r="A53" s="8"/>
      <c r="B53" s="8"/>
      <c r="C53" s="9"/>
      <c r="D53" s="12" t="s">
        <v>49</v>
      </c>
      <c r="E53" s="16">
        <v>88004543.399999991</v>
      </c>
      <c r="F53" s="16">
        <v>25335116.745867599</v>
      </c>
      <c r="G53" s="16">
        <v>8223525.9700000016</v>
      </c>
      <c r="H53" s="16">
        <v>0</v>
      </c>
      <c r="I53" s="13">
        <f t="shared" si="0"/>
        <v>121563186.11586758</v>
      </c>
    </row>
    <row r="54" spans="1:9" ht="15.75" x14ac:dyDescent="0.25">
      <c r="A54" s="8"/>
      <c r="B54" s="8"/>
      <c r="C54" s="9"/>
      <c r="D54" s="12" t="s">
        <v>50</v>
      </c>
      <c r="E54" s="16">
        <v>77892320.73999998</v>
      </c>
      <c r="F54" s="16">
        <v>23263469.693902384</v>
      </c>
      <c r="G54" s="16">
        <v>5744589.8700000001</v>
      </c>
      <c r="H54" s="16">
        <v>0</v>
      </c>
      <c r="I54" s="13">
        <f t="shared" si="0"/>
        <v>106900380.30390237</v>
      </c>
    </row>
    <row r="55" spans="1:9" ht="15.75" x14ac:dyDescent="0.25">
      <c r="A55" s="8"/>
      <c r="B55" s="8"/>
      <c r="C55" s="9"/>
      <c r="D55" s="12" t="s">
        <v>51</v>
      </c>
      <c r="E55" s="16">
        <v>28820545.470000003</v>
      </c>
      <c r="F55" s="16">
        <v>47642536.539845578</v>
      </c>
      <c r="G55" s="16">
        <v>463152.83999999991</v>
      </c>
      <c r="H55" s="16">
        <v>0</v>
      </c>
      <c r="I55" s="13">
        <f t="shared" si="0"/>
        <v>76926234.849845588</v>
      </c>
    </row>
    <row r="56" spans="1:9" ht="15.75" x14ac:dyDescent="0.25">
      <c r="A56" s="8"/>
      <c r="B56" s="8"/>
      <c r="C56" s="9"/>
      <c r="D56" s="12" t="s">
        <v>52</v>
      </c>
      <c r="E56" s="16">
        <v>77098248.889999986</v>
      </c>
      <c r="F56" s="16">
        <v>53028078.707290687</v>
      </c>
      <c r="G56" s="16">
        <v>3412379.87</v>
      </c>
      <c r="H56" s="16">
        <v>0</v>
      </c>
      <c r="I56" s="13">
        <f t="shared" si="0"/>
        <v>133538707.46729067</v>
      </c>
    </row>
    <row r="57" spans="1:9" ht="15.75" x14ac:dyDescent="0.25">
      <c r="A57" s="8"/>
      <c r="B57" s="8"/>
      <c r="C57" s="9"/>
      <c r="D57" s="12" t="s">
        <v>53</v>
      </c>
      <c r="E57" s="16">
        <v>16400213.540000003</v>
      </c>
      <c r="F57" s="16">
        <v>17527170.294355977</v>
      </c>
      <c r="G57" s="16">
        <v>3231209.5599999996</v>
      </c>
      <c r="H57" s="16">
        <v>0</v>
      </c>
      <c r="I57" s="13">
        <f t="shared" si="0"/>
        <v>37158593.394355983</v>
      </c>
    </row>
    <row r="58" spans="1:9" ht="15.75" x14ac:dyDescent="0.25">
      <c r="A58" s="8"/>
      <c r="B58" s="8"/>
      <c r="C58" s="9"/>
      <c r="D58" s="12" t="s">
        <v>54</v>
      </c>
      <c r="E58" s="16">
        <v>23618352.999999996</v>
      </c>
      <c r="F58" s="16">
        <v>18865640.154250138</v>
      </c>
      <c r="G58" s="16">
        <v>883908.88</v>
      </c>
      <c r="H58" s="16">
        <v>0</v>
      </c>
      <c r="I58" s="13">
        <f t="shared" si="0"/>
        <v>43367902.034250133</v>
      </c>
    </row>
    <row r="59" spans="1:9" ht="15.75" x14ac:dyDescent="0.25">
      <c r="A59" s="8"/>
      <c r="B59" s="8"/>
      <c r="C59" s="9"/>
      <c r="D59" s="12" t="s">
        <v>55</v>
      </c>
      <c r="E59" s="16">
        <v>46489080.149999999</v>
      </c>
      <c r="F59" s="16">
        <v>31867918.793221984</v>
      </c>
      <c r="G59" s="16">
        <v>6121320.2800000003</v>
      </c>
      <c r="H59" s="16">
        <v>0</v>
      </c>
      <c r="I59" s="13">
        <f t="shared" si="0"/>
        <v>84478319.223221987</v>
      </c>
    </row>
    <row r="60" spans="1:9" ht="15.75" x14ac:dyDescent="0.25">
      <c r="A60" s="8"/>
      <c r="B60" s="8"/>
      <c r="C60" s="9"/>
      <c r="D60" s="12" t="s">
        <v>56</v>
      </c>
      <c r="E60" s="16">
        <v>28188837.59</v>
      </c>
      <c r="F60" s="16">
        <v>19280134.046346396</v>
      </c>
      <c r="G60" s="16">
        <v>2172498.5699999998</v>
      </c>
      <c r="H60" s="16">
        <v>0</v>
      </c>
      <c r="I60" s="13">
        <f t="shared" si="0"/>
        <v>49641470.2063464</v>
      </c>
    </row>
    <row r="61" spans="1:9" ht="15.75" x14ac:dyDescent="0.25">
      <c r="A61" s="8"/>
      <c r="B61" s="8"/>
      <c r="C61" s="9"/>
      <c r="D61" s="12" t="s">
        <v>57</v>
      </c>
      <c r="E61" s="16">
        <v>114807712.53</v>
      </c>
      <c r="F61" s="16">
        <v>32345738.141055174</v>
      </c>
      <c r="G61" s="16">
        <v>4853369.9799999995</v>
      </c>
      <c r="H61" s="16">
        <v>0</v>
      </c>
      <c r="I61" s="13">
        <f t="shared" si="0"/>
        <v>152006820.65105516</v>
      </c>
    </row>
    <row r="62" spans="1:9" ht="15.75" x14ac:dyDescent="0.25">
      <c r="A62" s="8"/>
      <c r="B62" s="8"/>
      <c r="C62" s="9"/>
      <c r="D62" s="12" t="s">
        <v>58</v>
      </c>
      <c r="E62" s="16">
        <v>86568166.650000021</v>
      </c>
      <c r="F62" s="16">
        <v>36090575.318952598</v>
      </c>
      <c r="G62" s="16">
        <v>258936999.04000002</v>
      </c>
      <c r="H62" s="16">
        <v>0</v>
      </c>
      <c r="I62" s="13">
        <f t="shared" si="0"/>
        <v>381595741.00895262</v>
      </c>
    </row>
    <row r="63" spans="1:9" ht="15.75" x14ac:dyDescent="0.25">
      <c r="A63" s="8"/>
      <c r="B63" s="8"/>
      <c r="C63" s="9"/>
      <c r="D63" s="12" t="s">
        <v>59</v>
      </c>
      <c r="E63" s="16">
        <v>22815493.339999996</v>
      </c>
      <c r="F63" s="16">
        <v>3983335.6475559869</v>
      </c>
      <c r="G63" s="16">
        <v>17158399.07</v>
      </c>
      <c r="H63" s="16">
        <v>0</v>
      </c>
      <c r="I63" s="13">
        <f t="shared" si="0"/>
        <v>43957228.057555988</v>
      </c>
    </row>
    <row r="64" spans="1:9" ht="15.75" x14ac:dyDescent="0.25">
      <c r="A64" s="8"/>
      <c r="B64" s="8"/>
      <c r="C64" s="9"/>
      <c r="D64" s="12" t="s">
        <v>60</v>
      </c>
      <c r="E64" s="16">
        <v>0</v>
      </c>
      <c r="F64" s="16">
        <v>0</v>
      </c>
      <c r="G64" s="16">
        <v>94165677.24000001</v>
      </c>
      <c r="H64" s="16">
        <v>0</v>
      </c>
      <c r="I64" s="13">
        <f t="shared" si="0"/>
        <v>94165677.24000001</v>
      </c>
    </row>
    <row r="65" spans="1:9" ht="15.75" x14ac:dyDescent="0.25">
      <c r="A65" s="8"/>
      <c r="B65" s="8"/>
      <c r="C65" s="9"/>
      <c r="D65" s="12" t="s">
        <v>61</v>
      </c>
      <c r="E65" s="16">
        <v>74526965.649999991</v>
      </c>
      <c r="F65" s="16">
        <v>47164305.987754367</v>
      </c>
      <c r="G65" s="16">
        <v>4212818.54</v>
      </c>
      <c r="H65" s="16">
        <v>0</v>
      </c>
      <c r="I65" s="13">
        <f t="shared" si="0"/>
        <v>125904090.17775436</v>
      </c>
    </row>
    <row r="66" spans="1:9" ht="15.75" x14ac:dyDescent="0.25">
      <c r="A66" s="8"/>
      <c r="B66" s="8"/>
      <c r="C66" s="9"/>
      <c r="D66" s="12" t="s">
        <v>62</v>
      </c>
      <c r="E66" s="16">
        <v>318587472.16000009</v>
      </c>
      <c r="F66" s="16">
        <v>93771430.205875367</v>
      </c>
      <c r="G66" s="16">
        <v>12102614.74</v>
      </c>
      <c r="H66" s="16">
        <v>0</v>
      </c>
      <c r="I66" s="13">
        <f t="shared" si="0"/>
        <v>424461517.10587549</v>
      </c>
    </row>
    <row r="67" spans="1:9" ht="15.75" x14ac:dyDescent="0.25">
      <c r="A67" s="8"/>
      <c r="B67" s="8"/>
      <c r="C67" s="9"/>
      <c r="D67" s="12" t="s">
        <v>63</v>
      </c>
      <c r="E67" s="16">
        <v>66494174.300000012</v>
      </c>
      <c r="F67" s="16">
        <v>43340517.592314795</v>
      </c>
      <c r="G67" s="16">
        <v>4725339.5</v>
      </c>
      <c r="H67" s="16">
        <v>0</v>
      </c>
      <c r="I67" s="13">
        <f t="shared" si="0"/>
        <v>114560031.39231481</v>
      </c>
    </row>
    <row r="68" spans="1:9" ht="15.75" x14ac:dyDescent="0.25">
      <c r="A68" s="8"/>
      <c r="B68" s="8"/>
      <c r="C68" s="9"/>
      <c r="D68" s="12" t="s">
        <v>64</v>
      </c>
      <c r="E68" s="16">
        <v>79141553.920000032</v>
      </c>
      <c r="F68" s="16">
        <v>18324084.146421999</v>
      </c>
      <c r="G68" s="16">
        <v>1092936.5600000003</v>
      </c>
      <c r="H68" s="16">
        <v>0</v>
      </c>
      <c r="I68" s="13">
        <f t="shared" si="0"/>
        <v>98558574.626422033</v>
      </c>
    </row>
    <row r="69" spans="1:9" ht="15.75" x14ac:dyDescent="0.25">
      <c r="A69" s="8"/>
      <c r="B69" s="8"/>
      <c r="C69" s="9"/>
      <c r="D69" s="12" t="s">
        <v>65</v>
      </c>
      <c r="E69" s="16">
        <v>0</v>
      </c>
      <c r="F69" s="16">
        <v>0</v>
      </c>
      <c r="G69" s="16">
        <v>25406703.829999998</v>
      </c>
      <c r="H69" s="16">
        <v>0</v>
      </c>
      <c r="I69" s="13">
        <f t="shared" si="0"/>
        <v>25406703.829999998</v>
      </c>
    </row>
    <row r="70" spans="1:9" ht="15.75" x14ac:dyDescent="0.25">
      <c r="A70" s="8"/>
      <c r="B70" s="8"/>
      <c r="C70" s="9"/>
      <c r="D70" s="12" t="s">
        <v>66</v>
      </c>
      <c r="E70" s="16">
        <v>0</v>
      </c>
      <c r="F70" s="16">
        <v>0</v>
      </c>
      <c r="G70" s="16">
        <v>34959509.5</v>
      </c>
      <c r="H70" s="16">
        <v>0</v>
      </c>
      <c r="I70" s="13">
        <f t="shared" si="0"/>
        <v>34959509.5</v>
      </c>
    </row>
    <row r="71" spans="1:9" ht="15.75" x14ac:dyDescent="0.25">
      <c r="A71" s="8"/>
      <c r="B71" s="8"/>
      <c r="C71" s="9"/>
      <c r="D71" s="12" t="s">
        <v>67</v>
      </c>
      <c r="E71" s="16">
        <v>240536.06999999998</v>
      </c>
      <c r="F71" s="16">
        <v>477819.34783318429</v>
      </c>
      <c r="G71" s="16">
        <v>32138028.820000004</v>
      </c>
      <c r="H71" s="16">
        <v>0</v>
      </c>
      <c r="I71" s="13">
        <f t="shared" si="0"/>
        <v>32856384.237833187</v>
      </c>
    </row>
    <row r="72" spans="1:9" ht="15.75" x14ac:dyDescent="0.25">
      <c r="A72" s="8"/>
      <c r="B72" s="8"/>
      <c r="C72" s="9"/>
      <c r="D72" s="12" t="s">
        <v>68</v>
      </c>
      <c r="E72" s="16">
        <v>121352440.70999999</v>
      </c>
      <c r="F72" s="16">
        <v>29764609.013388306</v>
      </c>
      <c r="G72" s="16">
        <v>39552602.429999992</v>
      </c>
      <c r="H72" s="16">
        <v>0</v>
      </c>
      <c r="I72" s="13">
        <f t="shared" si="0"/>
        <v>190669652.15338832</v>
      </c>
    </row>
    <row r="73" spans="1:9" ht="15.75" x14ac:dyDescent="0.25">
      <c r="A73" s="8"/>
      <c r="B73" s="8"/>
      <c r="C73" s="9"/>
      <c r="D73" s="12" t="s">
        <v>69</v>
      </c>
      <c r="E73" s="16">
        <v>1970958.84</v>
      </c>
      <c r="F73" s="16">
        <v>0</v>
      </c>
      <c r="G73" s="16">
        <v>20844928.120000001</v>
      </c>
      <c r="H73" s="16">
        <v>0</v>
      </c>
      <c r="I73" s="13">
        <f t="shared" si="0"/>
        <v>22815886.960000001</v>
      </c>
    </row>
    <row r="74" spans="1:9" ht="15.75" x14ac:dyDescent="0.25">
      <c r="A74" s="8"/>
      <c r="B74" s="8"/>
      <c r="C74" s="9"/>
      <c r="D74" s="12" t="s">
        <v>70</v>
      </c>
      <c r="E74" s="16">
        <v>13306080.17</v>
      </c>
      <c r="F74" s="16">
        <v>2517392.4676719052</v>
      </c>
      <c r="G74" s="16">
        <v>161712663.50999999</v>
      </c>
      <c r="H74" s="16">
        <v>0</v>
      </c>
      <c r="I74" s="13">
        <f t="shared" ref="I74:I137" si="1">SUM(E74:H74)</f>
        <v>177536136.14767191</v>
      </c>
    </row>
    <row r="75" spans="1:9" ht="15.75" x14ac:dyDescent="0.25">
      <c r="A75" s="8"/>
      <c r="B75" s="8"/>
      <c r="C75" s="9"/>
      <c r="D75" s="12" t="s">
        <v>71</v>
      </c>
      <c r="E75" s="16">
        <v>33980276.719999999</v>
      </c>
      <c r="F75" s="16">
        <v>9783371.7070973497</v>
      </c>
      <c r="G75" s="16">
        <v>262626124.04999995</v>
      </c>
      <c r="H75" s="16">
        <v>0</v>
      </c>
      <c r="I75" s="13">
        <f t="shared" si="1"/>
        <v>306389772.47709727</v>
      </c>
    </row>
    <row r="76" spans="1:9" ht="15.75" x14ac:dyDescent="0.25">
      <c r="A76" s="8"/>
      <c r="B76" s="8"/>
      <c r="C76" s="9"/>
      <c r="D76" s="12" t="s">
        <v>72</v>
      </c>
      <c r="E76" s="16">
        <v>0</v>
      </c>
      <c r="F76" s="16">
        <v>0</v>
      </c>
      <c r="G76" s="16">
        <v>75334335.160000011</v>
      </c>
      <c r="H76" s="16">
        <v>0</v>
      </c>
      <c r="I76" s="13">
        <f t="shared" si="1"/>
        <v>75334335.160000011</v>
      </c>
    </row>
    <row r="77" spans="1:9" ht="15.75" x14ac:dyDescent="0.25">
      <c r="A77" s="8"/>
      <c r="B77" s="8"/>
      <c r="C77" s="9"/>
      <c r="D77" s="12" t="s">
        <v>73</v>
      </c>
      <c r="E77" s="16">
        <v>39405998.619999997</v>
      </c>
      <c r="F77" s="16">
        <v>48518812.813711777</v>
      </c>
      <c r="G77" s="16">
        <v>3955820.1599999997</v>
      </c>
      <c r="H77" s="16">
        <v>0</v>
      </c>
      <c r="I77" s="13">
        <f t="shared" si="1"/>
        <v>91880631.593711764</v>
      </c>
    </row>
    <row r="78" spans="1:9" ht="15.75" x14ac:dyDescent="0.25">
      <c r="A78" s="8"/>
      <c r="B78" s="8"/>
      <c r="C78" s="9"/>
      <c r="D78" s="12" t="s">
        <v>74</v>
      </c>
      <c r="E78" s="16">
        <v>73760538.390000001</v>
      </c>
      <c r="F78" s="16">
        <v>49235953.039719582</v>
      </c>
      <c r="G78" s="16">
        <v>6309959.7299999995</v>
      </c>
      <c r="H78" s="16">
        <v>0</v>
      </c>
      <c r="I78" s="13">
        <f t="shared" si="1"/>
        <v>129306451.15971959</v>
      </c>
    </row>
    <row r="79" spans="1:9" ht="15.75" x14ac:dyDescent="0.25">
      <c r="A79" s="8"/>
      <c r="B79" s="8"/>
      <c r="C79" s="9"/>
      <c r="D79" s="12" t="s">
        <v>75</v>
      </c>
      <c r="E79" s="16">
        <v>87742971.989999995</v>
      </c>
      <c r="F79" s="16">
        <v>27645262.267491378</v>
      </c>
      <c r="G79" s="16">
        <v>6210182.9799999995</v>
      </c>
      <c r="H79" s="16">
        <v>0</v>
      </c>
      <c r="I79" s="13">
        <f t="shared" si="1"/>
        <v>121598417.23749138</v>
      </c>
    </row>
    <row r="80" spans="1:9" ht="15.75" x14ac:dyDescent="0.25">
      <c r="A80" s="8"/>
      <c r="B80" s="8"/>
      <c r="C80" s="9"/>
      <c r="D80" s="12" t="s">
        <v>76</v>
      </c>
      <c r="E80" s="16">
        <v>24949317.300000001</v>
      </c>
      <c r="F80" s="16">
        <v>14611320.900651064</v>
      </c>
      <c r="G80" s="16">
        <v>1317474.2399999998</v>
      </c>
      <c r="H80" s="16">
        <v>0</v>
      </c>
      <c r="I80" s="13">
        <f t="shared" si="1"/>
        <v>40878112.440651067</v>
      </c>
    </row>
    <row r="81" spans="1:9" ht="15.75" x14ac:dyDescent="0.25">
      <c r="A81" s="8"/>
      <c r="B81" s="8"/>
      <c r="C81" s="9"/>
      <c r="D81" s="12" t="s">
        <v>77</v>
      </c>
      <c r="E81" s="16">
        <v>223021980.82999992</v>
      </c>
      <c r="F81" s="16">
        <v>88162604.126318902</v>
      </c>
      <c r="G81" s="16">
        <v>13670910.950000003</v>
      </c>
      <c r="H81" s="16">
        <v>0</v>
      </c>
      <c r="I81" s="13">
        <f t="shared" si="1"/>
        <v>324855495.90631884</v>
      </c>
    </row>
    <row r="82" spans="1:9" ht="15.75" x14ac:dyDescent="0.25">
      <c r="A82" s="8"/>
      <c r="B82" s="8"/>
      <c r="C82" s="9"/>
      <c r="D82" s="12" t="s">
        <v>78</v>
      </c>
      <c r="E82" s="16">
        <v>286427923.79999995</v>
      </c>
      <c r="F82" s="16">
        <v>61106597.560587361</v>
      </c>
      <c r="G82" s="16">
        <v>3955863.85</v>
      </c>
      <c r="H82" s="16">
        <v>0</v>
      </c>
      <c r="I82" s="13">
        <f t="shared" si="1"/>
        <v>351490385.21058732</v>
      </c>
    </row>
    <row r="83" spans="1:9" ht="15.75" x14ac:dyDescent="0.25">
      <c r="A83" s="8"/>
      <c r="B83" s="8"/>
      <c r="C83" s="9"/>
      <c r="D83" s="12" t="s">
        <v>79</v>
      </c>
      <c r="E83" s="16">
        <v>55323829.82</v>
      </c>
      <c r="F83" s="16">
        <v>25095795.867692973</v>
      </c>
      <c r="G83" s="16">
        <v>14747467.179999998</v>
      </c>
      <c r="H83" s="16">
        <v>0</v>
      </c>
      <c r="I83" s="13">
        <f t="shared" si="1"/>
        <v>95167092.867692962</v>
      </c>
    </row>
    <row r="84" spans="1:9" ht="15.75" x14ac:dyDescent="0.25">
      <c r="A84" s="8"/>
      <c r="B84" s="8"/>
      <c r="C84" s="9"/>
      <c r="D84" s="12" t="s">
        <v>80</v>
      </c>
      <c r="E84" s="16">
        <v>0</v>
      </c>
      <c r="F84" s="16">
        <v>0</v>
      </c>
      <c r="G84" s="16">
        <v>103186510.97</v>
      </c>
      <c r="H84" s="16">
        <v>0</v>
      </c>
      <c r="I84" s="13">
        <f t="shared" si="1"/>
        <v>103186510.97</v>
      </c>
    </row>
    <row r="85" spans="1:9" ht="15.75" x14ac:dyDescent="0.25">
      <c r="A85" s="8"/>
      <c r="B85" s="8"/>
      <c r="C85" s="9"/>
      <c r="D85" s="12" t="s">
        <v>81</v>
      </c>
      <c r="E85" s="16">
        <v>58977020.340000004</v>
      </c>
      <c r="F85" s="16">
        <v>7807535.2472535893</v>
      </c>
      <c r="G85" s="16">
        <v>36560363.719999999</v>
      </c>
      <c r="H85" s="16">
        <v>0</v>
      </c>
      <c r="I85" s="13">
        <f t="shared" si="1"/>
        <v>103344919.3072536</v>
      </c>
    </row>
    <row r="86" spans="1:9" ht="15.75" x14ac:dyDescent="0.25">
      <c r="A86" s="8"/>
      <c r="B86" s="8"/>
      <c r="C86" s="9"/>
      <c r="D86" s="12" t="s">
        <v>82</v>
      </c>
      <c r="E86" s="16">
        <v>41257498.750000007</v>
      </c>
      <c r="F86" s="16">
        <v>32425511.76711338</v>
      </c>
      <c r="G86" s="16">
        <v>5051123.13</v>
      </c>
      <c r="H86" s="16">
        <v>0</v>
      </c>
      <c r="I86" s="13">
        <f t="shared" si="1"/>
        <v>78734133.647113383</v>
      </c>
    </row>
    <row r="87" spans="1:9" ht="15.75" x14ac:dyDescent="0.25">
      <c r="A87" s="8"/>
      <c r="B87" s="8"/>
      <c r="C87" s="9"/>
      <c r="D87" s="12" t="s">
        <v>83</v>
      </c>
      <c r="E87" s="16">
        <v>25447659.190000005</v>
      </c>
      <c r="F87" s="16">
        <v>42703150.992365189</v>
      </c>
      <c r="G87" s="16">
        <v>2823744.0799999996</v>
      </c>
      <c r="H87" s="16">
        <v>0</v>
      </c>
      <c r="I87" s="13">
        <f t="shared" si="1"/>
        <v>70974554.262365192</v>
      </c>
    </row>
    <row r="88" spans="1:9" ht="15.75" x14ac:dyDescent="0.25">
      <c r="A88" s="8"/>
      <c r="B88" s="8"/>
      <c r="C88" s="9"/>
      <c r="D88" s="12" t="s">
        <v>84</v>
      </c>
      <c r="E88" s="16">
        <v>13692646.84</v>
      </c>
      <c r="F88" s="16">
        <v>0</v>
      </c>
      <c r="G88" s="16">
        <v>80116427.099999994</v>
      </c>
      <c r="H88" s="16">
        <v>0</v>
      </c>
      <c r="I88" s="13">
        <f t="shared" si="1"/>
        <v>93809073.939999998</v>
      </c>
    </row>
    <row r="89" spans="1:9" ht="15.75" x14ac:dyDescent="0.25">
      <c r="A89" s="8"/>
      <c r="B89" s="8"/>
      <c r="C89" s="9"/>
      <c r="D89" s="12" t="s">
        <v>85</v>
      </c>
      <c r="E89" s="16">
        <v>43373581.539999999</v>
      </c>
      <c r="F89" s="16">
        <v>41874574.412430711</v>
      </c>
      <c r="G89" s="16">
        <v>3488190.3</v>
      </c>
      <c r="H89" s="16">
        <v>0</v>
      </c>
      <c r="I89" s="13">
        <f t="shared" si="1"/>
        <v>88736346.252430707</v>
      </c>
    </row>
    <row r="90" spans="1:9" ht="15.75" x14ac:dyDescent="0.25">
      <c r="A90" s="8"/>
      <c r="B90" s="8"/>
      <c r="C90" s="9"/>
      <c r="D90" s="12" t="s">
        <v>86</v>
      </c>
      <c r="E90" s="16">
        <v>15088427.829999998</v>
      </c>
      <c r="F90" s="16">
        <v>10835232.199143207</v>
      </c>
      <c r="G90" s="16">
        <v>6930409.2200000007</v>
      </c>
      <c r="H90" s="16">
        <v>0</v>
      </c>
      <c r="I90" s="13">
        <f t="shared" si="1"/>
        <v>32854069.249143206</v>
      </c>
    </row>
    <row r="91" spans="1:9" ht="15.75" x14ac:dyDescent="0.25">
      <c r="A91" s="8"/>
      <c r="B91" s="8"/>
      <c r="C91" s="9"/>
      <c r="D91" s="12" t="s">
        <v>87</v>
      </c>
      <c r="E91" s="16">
        <v>42797695.939999983</v>
      </c>
      <c r="F91" s="16">
        <v>24713375.907723211</v>
      </c>
      <c r="G91" s="16">
        <v>18737434.27</v>
      </c>
      <c r="H91" s="16">
        <v>0</v>
      </c>
      <c r="I91" s="13">
        <f t="shared" si="1"/>
        <v>86248506.117723182</v>
      </c>
    </row>
    <row r="92" spans="1:9" ht="15.75" x14ac:dyDescent="0.25">
      <c r="A92" s="8"/>
      <c r="B92" s="8"/>
      <c r="C92" s="9"/>
      <c r="D92" s="12" t="s">
        <v>88</v>
      </c>
      <c r="E92" s="16">
        <v>5905645.040000001</v>
      </c>
      <c r="F92" s="16">
        <v>3409705.7076013456</v>
      </c>
      <c r="G92" s="16">
        <v>45512588.450000003</v>
      </c>
      <c r="H92" s="16">
        <v>0</v>
      </c>
      <c r="I92" s="13">
        <f t="shared" si="1"/>
        <v>54827939.197601348</v>
      </c>
    </row>
    <row r="93" spans="1:9" ht="15.75" x14ac:dyDescent="0.25">
      <c r="A93" s="8"/>
      <c r="B93" s="8"/>
      <c r="C93" s="9"/>
      <c r="D93" s="12" t="s">
        <v>89</v>
      </c>
      <c r="E93" s="16">
        <v>82557536.000000015</v>
      </c>
      <c r="F93" s="16">
        <v>27629636.505686156</v>
      </c>
      <c r="G93" s="16">
        <v>6286405.870000001</v>
      </c>
      <c r="H93" s="16">
        <v>0</v>
      </c>
      <c r="I93" s="13">
        <f t="shared" si="1"/>
        <v>116473578.37568617</v>
      </c>
    </row>
    <row r="94" spans="1:9" ht="15.75" x14ac:dyDescent="0.25">
      <c r="A94" s="8"/>
      <c r="B94" s="8"/>
      <c r="C94" s="9"/>
      <c r="D94" s="12" t="s">
        <v>90</v>
      </c>
      <c r="E94" s="16">
        <v>852923.85000000009</v>
      </c>
      <c r="F94" s="16">
        <v>0</v>
      </c>
      <c r="G94" s="16">
        <v>1143919.3799999999</v>
      </c>
      <c r="H94" s="16">
        <v>0</v>
      </c>
      <c r="I94" s="13">
        <f t="shared" si="1"/>
        <v>1996843.23</v>
      </c>
    </row>
    <row r="95" spans="1:9" ht="15.75" x14ac:dyDescent="0.25">
      <c r="A95" s="8"/>
      <c r="B95" s="8"/>
      <c r="C95" s="9"/>
      <c r="D95" s="12" t="s">
        <v>91</v>
      </c>
      <c r="E95" s="16">
        <v>7949169.8200000003</v>
      </c>
      <c r="F95" s="16">
        <v>876276.27386619255</v>
      </c>
      <c r="G95" s="16">
        <v>45722721.390000001</v>
      </c>
      <c r="H95" s="16">
        <v>0</v>
      </c>
      <c r="I95" s="13">
        <f t="shared" si="1"/>
        <v>54548167.483866192</v>
      </c>
    </row>
    <row r="96" spans="1:9" ht="15.75" x14ac:dyDescent="0.25">
      <c r="A96" s="8"/>
      <c r="B96" s="8"/>
      <c r="C96" s="9"/>
      <c r="D96" s="12" t="s">
        <v>92</v>
      </c>
      <c r="E96" s="16">
        <v>0</v>
      </c>
      <c r="F96" s="16">
        <v>0</v>
      </c>
      <c r="G96" s="16">
        <v>87330027.179999992</v>
      </c>
      <c r="H96" s="16">
        <v>0</v>
      </c>
      <c r="I96" s="13">
        <f t="shared" si="1"/>
        <v>87330027.179999992</v>
      </c>
    </row>
    <row r="97" spans="1:9" ht="15.75" x14ac:dyDescent="0.25">
      <c r="A97" s="8"/>
      <c r="B97" s="8"/>
      <c r="C97" s="9"/>
      <c r="D97" s="12" t="s">
        <v>93</v>
      </c>
      <c r="E97" s="16">
        <v>26243177.179999996</v>
      </c>
      <c r="F97" s="16">
        <v>39356770.740500778</v>
      </c>
      <c r="G97" s="16">
        <v>5658379.8100000005</v>
      </c>
      <c r="H97" s="16">
        <v>0</v>
      </c>
      <c r="I97" s="13">
        <f t="shared" si="1"/>
        <v>71258327.730500773</v>
      </c>
    </row>
    <row r="98" spans="1:9" ht="15.75" x14ac:dyDescent="0.25">
      <c r="A98" s="8"/>
      <c r="B98" s="8"/>
      <c r="C98" s="9"/>
      <c r="D98" s="12" t="s">
        <v>94</v>
      </c>
      <c r="E98" s="16">
        <v>131882051.21000002</v>
      </c>
      <c r="F98" s="16">
        <v>51769382.473454736</v>
      </c>
      <c r="G98" s="16">
        <v>34068343.030000001</v>
      </c>
      <c r="H98" s="16">
        <v>0</v>
      </c>
      <c r="I98" s="13">
        <f t="shared" si="1"/>
        <v>217719776.71345475</v>
      </c>
    </row>
    <row r="99" spans="1:9" ht="15.75" x14ac:dyDescent="0.25">
      <c r="A99" s="8"/>
      <c r="B99" s="8"/>
      <c r="C99" s="9"/>
      <c r="D99" s="12" t="s">
        <v>95</v>
      </c>
      <c r="E99" s="16">
        <v>149069597.32999998</v>
      </c>
      <c r="F99" s="16">
        <v>98647079.093360782</v>
      </c>
      <c r="G99" s="16">
        <v>15793462.819999998</v>
      </c>
      <c r="H99" s="16">
        <v>0</v>
      </c>
      <c r="I99" s="13">
        <f t="shared" si="1"/>
        <v>263510139.24336076</v>
      </c>
    </row>
    <row r="100" spans="1:9" ht="15.75" x14ac:dyDescent="0.25">
      <c r="A100" s="8"/>
      <c r="B100" s="8"/>
      <c r="C100" s="9"/>
      <c r="D100" s="12" t="s">
        <v>96</v>
      </c>
      <c r="E100" s="16">
        <v>157392304.99000001</v>
      </c>
      <c r="F100" s="16">
        <v>98694778.787292495</v>
      </c>
      <c r="G100" s="16">
        <v>32060385.109999999</v>
      </c>
      <c r="H100" s="16">
        <v>0</v>
      </c>
      <c r="I100" s="13">
        <f t="shared" si="1"/>
        <v>288147468.8872925</v>
      </c>
    </row>
    <row r="101" spans="1:9" ht="15.75" x14ac:dyDescent="0.25">
      <c r="A101" s="8"/>
      <c r="B101" s="8"/>
      <c r="C101" s="9"/>
      <c r="D101" s="12" t="s">
        <v>97</v>
      </c>
      <c r="E101" s="16">
        <v>4539222.16</v>
      </c>
      <c r="F101" s="16">
        <v>132446013.08230107</v>
      </c>
      <c r="G101" s="16">
        <v>361499.00999999995</v>
      </c>
      <c r="H101" s="16">
        <v>0</v>
      </c>
      <c r="I101" s="13">
        <f t="shared" si="1"/>
        <v>137346734.25230107</v>
      </c>
    </row>
    <row r="102" spans="1:9" ht="15.75" x14ac:dyDescent="0.25">
      <c r="A102" s="8"/>
      <c r="B102" s="8"/>
      <c r="C102" s="9"/>
      <c r="D102" s="12" t="s">
        <v>98</v>
      </c>
      <c r="E102" s="16">
        <v>181801334.36000004</v>
      </c>
      <c r="F102" s="16">
        <v>56948088.899109751</v>
      </c>
      <c r="G102" s="16">
        <v>19402888.52</v>
      </c>
      <c r="H102" s="16">
        <v>0</v>
      </c>
      <c r="I102" s="13">
        <f t="shared" si="1"/>
        <v>258152311.77910981</v>
      </c>
    </row>
    <row r="103" spans="1:9" ht="15.75" x14ac:dyDescent="0.25">
      <c r="A103" s="8"/>
      <c r="B103" s="8"/>
      <c r="C103" s="9"/>
      <c r="D103" s="12" t="s">
        <v>99</v>
      </c>
      <c r="E103" s="16">
        <v>48362111.729999989</v>
      </c>
      <c r="F103" s="16">
        <v>18085174.472505402</v>
      </c>
      <c r="G103" s="16">
        <v>2788371.78</v>
      </c>
      <c r="H103" s="16">
        <v>0</v>
      </c>
      <c r="I103" s="13">
        <f t="shared" si="1"/>
        <v>69235657.982505396</v>
      </c>
    </row>
    <row r="104" spans="1:9" ht="15.75" x14ac:dyDescent="0.25">
      <c r="A104" s="8"/>
      <c r="B104" s="8"/>
      <c r="C104" s="9"/>
      <c r="D104" s="12" t="s">
        <v>100</v>
      </c>
      <c r="E104" s="16">
        <v>288660916.68000001</v>
      </c>
      <c r="F104" s="16">
        <v>33046841.400999732</v>
      </c>
      <c r="G104" s="16">
        <v>33136151.160000004</v>
      </c>
      <c r="H104" s="16">
        <v>0</v>
      </c>
      <c r="I104" s="13">
        <f t="shared" si="1"/>
        <v>354843909.24099976</v>
      </c>
    </row>
    <row r="105" spans="1:9" ht="15.75" x14ac:dyDescent="0.25">
      <c r="A105" s="8"/>
      <c r="B105" s="8"/>
      <c r="C105" s="9"/>
      <c r="D105" s="12" t="s">
        <v>101</v>
      </c>
      <c r="E105" s="16">
        <v>34004290.57</v>
      </c>
      <c r="F105" s="16">
        <v>49076405.78760317</v>
      </c>
      <c r="G105" s="16">
        <v>635744.54000000015</v>
      </c>
      <c r="H105" s="16">
        <v>0</v>
      </c>
      <c r="I105" s="13">
        <f t="shared" si="1"/>
        <v>83716440.897603169</v>
      </c>
    </row>
    <row r="106" spans="1:9" ht="15.75" x14ac:dyDescent="0.25">
      <c r="A106" s="8"/>
      <c r="B106" s="8"/>
      <c r="C106" s="9"/>
      <c r="D106" s="12" t="s">
        <v>102</v>
      </c>
      <c r="E106" s="16">
        <v>34755325.829999998</v>
      </c>
      <c r="F106" s="16">
        <v>3027285.7476315862</v>
      </c>
      <c r="G106" s="16">
        <v>63052610.439999998</v>
      </c>
      <c r="H106" s="16">
        <v>0</v>
      </c>
      <c r="I106" s="13">
        <f t="shared" si="1"/>
        <v>100835222.01763159</v>
      </c>
    </row>
    <row r="107" spans="1:9" ht="15.75" x14ac:dyDescent="0.25">
      <c r="A107" s="8"/>
      <c r="B107" s="8"/>
      <c r="C107" s="9"/>
      <c r="D107" s="12" t="s">
        <v>103</v>
      </c>
      <c r="E107" s="16">
        <v>45353.08</v>
      </c>
      <c r="F107" s="16">
        <v>0</v>
      </c>
      <c r="G107" s="16">
        <v>13197376.940000001</v>
      </c>
      <c r="H107" s="16">
        <v>0</v>
      </c>
      <c r="I107" s="13">
        <f t="shared" si="1"/>
        <v>13242730.020000001</v>
      </c>
    </row>
    <row r="108" spans="1:9" ht="15.75" x14ac:dyDescent="0.25">
      <c r="A108" s="8"/>
      <c r="B108" s="8"/>
      <c r="C108" s="9"/>
      <c r="D108" s="12" t="s">
        <v>104</v>
      </c>
      <c r="E108" s="16">
        <v>1446446.8900000001</v>
      </c>
      <c r="F108" s="16">
        <v>0</v>
      </c>
      <c r="G108" s="16">
        <v>10438723.49</v>
      </c>
      <c r="H108" s="16">
        <v>0</v>
      </c>
      <c r="I108" s="13">
        <f t="shared" si="1"/>
        <v>11885170.380000001</v>
      </c>
    </row>
    <row r="109" spans="1:9" ht="15.75" x14ac:dyDescent="0.25">
      <c r="A109" s="8"/>
      <c r="B109" s="8"/>
      <c r="C109" s="9"/>
      <c r="D109" s="12" t="s">
        <v>105</v>
      </c>
      <c r="E109" s="16">
        <v>17451771.850000001</v>
      </c>
      <c r="F109" s="16">
        <v>78936825.393112928</v>
      </c>
      <c r="G109" s="16">
        <v>1738566.02</v>
      </c>
      <c r="H109" s="16">
        <v>0</v>
      </c>
      <c r="I109" s="13">
        <f t="shared" si="1"/>
        <v>98127163.263112918</v>
      </c>
    </row>
    <row r="110" spans="1:9" ht="15.75" x14ac:dyDescent="0.25">
      <c r="A110" s="8"/>
      <c r="B110" s="8"/>
      <c r="C110" s="9"/>
      <c r="D110" s="12" t="s">
        <v>106</v>
      </c>
      <c r="E110" s="16">
        <v>22046486.32</v>
      </c>
      <c r="F110" s="16">
        <v>18308047.180358749</v>
      </c>
      <c r="G110" s="16">
        <v>2567834.9600000004</v>
      </c>
      <c r="H110" s="16">
        <v>0</v>
      </c>
      <c r="I110" s="13">
        <f t="shared" si="1"/>
        <v>42922368.460358746</v>
      </c>
    </row>
    <row r="111" spans="1:9" ht="15.75" x14ac:dyDescent="0.25">
      <c r="A111" s="8"/>
      <c r="B111" s="8"/>
      <c r="C111" s="9"/>
      <c r="D111" s="12" t="s">
        <v>107</v>
      </c>
      <c r="E111" s="16">
        <v>255357.47999999998</v>
      </c>
      <c r="F111" s="16">
        <v>302646.33391155221</v>
      </c>
      <c r="G111" s="16">
        <v>114787713.02</v>
      </c>
      <c r="H111" s="16">
        <v>0</v>
      </c>
      <c r="I111" s="13">
        <f t="shared" si="1"/>
        <v>115345716.83391155</v>
      </c>
    </row>
    <row r="112" spans="1:9" ht="15.75" x14ac:dyDescent="0.25">
      <c r="A112" s="8"/>
      <c r="B112" s="8"/>
      <c r="C112" s="9"/>
      <c r="D112" s="12" t="s">
        <v>108</v>
      </c>
      <c r="E112" s="16">
        <v>68924408.329999998</v>
      </c>
      <c r="F112" s="16">
        <v>20714003.29410398</v>
      </c>
      <c r="G112" s="16">
        <v>9840280.6699999999</v>
      </c>
      <c r="H112" s="16">
        <v>0</v>
      </c>
      <c r="I112" s="13">
        <f t="shared" si="1"/>
        <v>99478692.29410398</v>
      </c>
    </row>
    <row r="113" spans="1:9" ht="15.75" x14ac:dyDescent="0.25">
      <c r="A113" s="8"/>
      <c r="B113" s="8"/>
      <c r="C113" s="9"/>
      <c r="D113" s="12" t="s">
        <v>109</v>
      </c>
      <c r="E113" s="16">
        <v>52857212.640000001</v>
      </c>
      <c r="F113" s="16">
        <v>49873319.639669187</v>
      </c>
      <c r="G113" s="16">
        <v>5711439.2100000009</v>
      </c>
      <c r="H113" s="16">
        <v>0</v>
      </c>
      <c r="I113" s="13">
        <f t="shared" si="1"/>
        <v>108441971.4896692</v>
      </c>
    </row>
    <row r="114" spans="1:9" ht="15.75" x14ac:dyDescent="0.25">
      <c r="A114" s="8"/>
      <c r="B114" s="8"/>
      <c r="C114" s="9"/>
      <c r="D114" s="12" t="s">
        <v>110</v>
      </c>
      <c r="E114" s="16">
        <v>156583390.14000002</v>
      </c>
      <c r="F114" s="16">
        <v>57203035.53908959</v>
      </c>
      <c r="G114" s="16">
        <v>6838977.5300000003</v>
      </c>
      <c r="H114" s="16">
        <v>0</v>
      </c>
      <c r="I114" s="13">
        <f t="shared" si="1"/>
        <v>220625403.20908961</v>
      </c>
    </row>
    <row r="115" spans="1:9" ht="15.75" x14ac:dyDescent="0.25">
      <c r="A115" s="8"/>
      <c r="B115" s="8"/>
      <c r="C115" s="9"/>
      <c r="D115" s="12" t="s">
        <v>111</v>
      </c>
      <c r="E115" s="16">
        <v>267698399.84999993</v>
      </c>
      <c r="F115" s="16">
        <v>28282628.867440976</v>
      </c>
      <c r="G115" s="16">
        <v>15488319.390000001</v>
      </c>
      <c r="H115" s="16">
        <v>0</v>
      </c>
      <c r="I115" s="13">
        <f t="shared" si="1"/>
        <v>311469348.10744089</v>
      </c>
    </row>
    <row r="116" spans="1:9" ht="15.75" x14ac:dyDescent="0.25">
      <c r="A116" s="8"/>
      <c r="B116" s="8"/>
      <c r="C116" s="9"/>
      <c r="D116" s="12" t="s">
        <v>112</v>
      </c>
      <c r="E116" s="16">
        <v>40649776.639999993</v>
      </c>
      <c r="F116" s="16">
        <v>36727941.918902196</v>
      </c>
      <c r="G116" s="16">
        <v>1202515.24</v>
      </c>
      <c r="H116" s="16">
        <v>0</v>
      </c>
      <c r="I116" s="13">
        <f t="shared" si="1"/>
        <v>78580233.798902184</v>
      </c>
    </row>
    <row r="117" spans="1:9" ht="15.75" x14ac:dyDescent="0.25">
      <c r="A117" s="8"/>
      <c r="B117" s="8"/>
      <c r="C117" s="9"/>
      <c r="D117" s="12" t="s">
        <v>113</v>
      </c>
      <c r="E117" s="16">
        <v>33187855.170000009</v>
      </c>
      <c r="F117" s="16">
        <v>28362402.493499182</v>
      </c>
      <c r="G117" s="16">
        <v>7286602.5</v>
      </c>
      <c r="H117" s="16">
        <v>0</v>
      </c>
      <c r="I117" s="13">
        <f t="shared" si="1"/>
        <v>68836860.163499191</v>
      </c>
    </row>
    <row r="118" spans="1:9" ht="15.75" x14ac:dyDescent="0.25">
      <c r="A118" s="8"/>
      <c r="B118" s="8"/>
      <c r="C118" s="9"/>
      <c r="D118" s="12" t="s">
        <v>114</v>
      </c>
      <c r="E118" s="16">
        <v>60395619.289999984</v>
      </c>
      <c r="F118" s="16">
        <v>44296567.492239192</v>
      </c>
      <c r="G118" s="16">
        <v>9865694.339999998</v>
      </c>
      <c r="H118" s="16">
        <v>0</v>
      </c>
      <c r="I118" s="13">
        <f t="shared" si="1"/>
        <v>114557881.12223917</v>
      </c>
    </row>
    <row r="119" spans="1:9" ht="15.75" x14ac:dyDescent="0.25">
      <c r="A119" s="8"/>
      <c r="B119" s="8"/>
      <c r="C119" s="9"/>
      <c r="D119" s="12" t="s">
        <v>115</v>
      </c>
      <c r="E119" s="16">
        <v>15180490.07</v>
      </c>
      <c r="F119" s="16">
        <v>4302018.9475307865</v>
      </c>
      <c r="G119" s="16">
        <v>4197644.51</v>
      </c>
      <c r="H119" s="16">
        <v>0</v>
      </c>
      <c r="I119" s="13">
        <f t="shared" si="1"/>
        <v>23680153.527530789</v>
      </c>
    </row>
    <row r="120" spans="1:9" ht="15.75" x14ac:dyDescent="0.25">
      <c r="A120" s="8"/>
      <c r="B120" s="8"/>
      <c r="C120" s="9"/>
      <c r="D120" s="12" t="s">
        <v>116</v>
      </c>
      <c r="E120" s="16">
        <v>208450632.63999999</v>
      </c>
      <c r="F120" s="16">
        <v>18801903.494255178</v>
      </c>
      <c r="G120" s="16">
        <v>10193269.5</v>
      </c>
      <c r="H120" s="16">
        <v>0</v>
      </c>
      <c r="I120" s="13">
        <f t="shared" si="1"/>
        <v>237445805.63425517</v>
      </c>
    </row>
    <row r="121" spans="1:9" ht="15.75" x14ac:dyDescent="0.25">
      <c r="A121" s="8"/>
      <c r="B121" s="8"/>
      <c r="C121" s="9"/>
      <c r="D121" s="12" t="s">
        <v>117</v>
      </c>
      <c r="E121" s="16">
        <v>64205175.800000004</v>
      </c>
      <c r="F121" s="16">
        <v>27900208.907471217</v>
      </c>
      <c r="G121" s="16">
        <v>6538551.5700000012</v>
      </c>
      <c r="H121" s="16">
        <v>0</v>
      </c>
      <c r="I121" s="13">
        <f t="shared" si="1"/>
        <v>98643936.277471229</v>
      </c>
    </row>
    <row r="122" spans="1:9" ht="15.75" x14ac:dyDescent="0.25">
      <c r="A122" s="8"/>
      <c r="B122" s="8"/>
      <c r="C122" s="9"/>
      <c r="D122" s="12" t="s">
        <v>118</v>
      </c>
      <c r="E122" s="16">
        <v>73522642.020000011</v>
      </c>
      <c r="F122" s="16">
        <v>20570904.212308846</v>
      </c>
      <c r="G122" s="16">
        <v>18893758.949999999</v>
      </c>
      <c r="H122" s="16">
        <v>0</v>
      </c>
      <c r="I122" s="13">
        <f t="shared" si="1"/>
        <v>112987305.18230887</v>
      </c>
    </row>
    <row r="123" spans="1:9" ht="15.75" x14ac:dyDescent="0.25">
      <c r="A123" s="8"/>
      <c r="B123" s="8"/>
      <c r="C123" s="9"/>
      <c r="D123" s="12" t="s">
        <v>119</v>
      </c>
      <c r="E123" s="16">
        <v>82545691.229999989</v>
      </c>
      <c r="F123" s="16">
        <v>37795428.172753267</v>
      </c>
      <c r="G123" s="16">
        <v>3040811.46</v>
      </c>
      <c r="H123" s="16">
        <v>0</v>
      </c>
      <c r="I123" s="13">
        <f t="shared" si="1"/>
        <v>123381930.86275326</v>
      </c>
    </row>
    <row r="124" spans="1:9" ht="15.75" x14ac:dyDescent="0.25">
      <c r="A124" s="8"/>
      <c r="B124" s="8"/>
      <c r="C124" s="9"/>
      <c r="D124" s="12" t="s">
        <v>120</v>
      </c>
      <c r="E124" s="16">
        <v>1296528.0099999998</v>
      </c>
      <c r="F124" s="16">
        <v>0</v>
      </c>
      <c r="G124" s="16">
        <v>29250575.469999999</v>
      </c>
      <c r="H124" s="16">
        <v>4194182.5449999999</v>
      </c>
      <c r="I124" s="13">
        <f t="shared" si="1"/>
        <v>34741286.024999999</v>
      </c>
    </row>
    <row r="125" spans="1:9" ht="15.75" x14ac:dyDescent="0.25">
      <c r="A125" s="8"/>
      <c r="B125" s="8"/>
      <c r="C125" s="9"/>
      <c r="D125" s="12" t="s">
        <v>121</v>
      </c>
      <c r="E125" s="16">
        <v>0</v>
      </c>
      <c r="F125" s="16">
        <v>0</v>
      </c>
      <c r="G125" s="16">
        <v>97026107.049999982</v>
      </c>
      <c r="H125" s="16">
        <v>1073249.3399999999</v>
      </c>
      <c r="I125" s="13">
        <f t="shared" si="1"/>
        <v>98099356.389999986</v>
      </c>
    </row>
    <row r="126" spans="1:9" ht="15.75" x14ac:dyDescent="0.25">
      <c r="A126" s="8"/>
      <c r="B126" s="8"/>
      <c r="C126" s="9"/>
      <c r="D126" s="12" t="s">
        <v>122</v>
      </c>
      <c r="E126" s="16">
        <v>742.36</v>
      </c>
      <c r="F126" s="16">
        <v>0</v>
      </c>
      <c r="G126" s="16">
        <v>50440987.759999998</v>
      </c>
      <c r="H126" s="16">
        <v>0</v>
      </c>
      <c r="I126" s="13">
        <f t="shared" si="1"/>
        <v>50441730.119999997</v>
      </c>
    </row>
    <row r="127" spans="1:9" ht="15.75" x14ac:dyDescent="0.25">
      <c r="A127" s="8"/>
      <c r="B127" s="8"/>
      <c r="C127" s="9"/>
      <c r="D127" s="12" t="s">
        <v>123</v>
      </c>
      <c r="E127" s="16">
        <v>38744576.56000001</v>
      </c>
      <c r="F127" s="16">
        <v>7967082.499370005</v>
      </c>
      <c r="G127" s="16">
        <v>74388515.949999988</v>
      </c>
      <c r="H127" s="16">
        <v>0</v>
      </c>
      <c r="I127" s="13">
        <f t="shared" si="1"/>
        <v>121100175.00937</v>
      </c>
    </row>
    <row r="128" spans="1:9" ht="15.75" x14ac:dyDescent="0.25">
      <c r="A128" s="8"/>
      <c r="B128" s="8"/>
      <c r="C128" s="9"/>
      <c r="D128" s="12" t="s">
        <v>124</v>
      </c>
      <c r="E128" s="16">
        <v>94718811.019999996</v>
      </c>
      <c r="F128" s="16">
        <v>24856886.19377638</v>
      </c>
      <c r="G128" s="16">
        <v>14625009.879999999</v>
      </c>
      <c r="H128" s="16">
        <v>0</v>
      </c>
      <c r="I128" s="13">
        <f t="shared" si="1"/>
        <v>134200707.09377638</v>
      </c>
    </row>
    <row r="129" spans="1:9" ht="15.75" x14ac:dyDescent="0.25">
      <c r="A129" s="8"/>
      <c r="B129" s="8"/>
      <c r="C129" s="9"/>
      <c r="D129" s="12" t="s">
        <v>125</v>
      </c>
      <c r="E129" s="16">
        <v>25268242.289999999</v>
      </c>
      <c r="F129" s="16">
        <v>12030191.772984199</v>
      </c>
      <c r="G129" s="16">
        <v>11924747.890000002</v>
      </c>
      <c r="H129" s="16">
        <v>0</v>
      </c>
      <c r="I129" s="13">
        <f t="shared" si="1"/>
        <v>49223181.952984199</v>
      </c>
    </row>
    <row r="130" spans="1:9" ht="15.75" x14ac:dyDescent="0.25">
      <c r="A130" s="8"/>
      <c r="B130" s="8"/>
      <c r="C130" s="9"/>
      <c r="D130" s="12" t="s">
        <v>126</v>
      </c>
      <c r="E130" s="16">
        <v>20878661.770000003</v>
      </c>
      <c r="F130" s="16">
        <v>21192233.846195199</v>
      </c>
      <c r="G130" s="16">
        <v>3650016.1499999994</v>
      </c>
      <c r="H130" s="16">
        <v>0</v>
      </c>
      <c r="I130" s="13">
        <f t="shared" si="1"/>
        <v>45720911.7661952</v>
      </c>
    </row>
    <row r="131" spans="1:9" ht="15.75" x14ac:dyDescent="0.25">
      <c r="A131" s="8"/>
      <c r="B131" s="8"/>
      <c r="C131" s="9"/>
      <c r="D131" s="12" t="s">
        <v>127</v>
      </c>
      <c r="E131" s="16">
        <v>261559220.8600001</v>
      </c>
      <c r="F131" s="16">
        <v>115823903.3598735</v>
      </c>
      <c r="G131" s="16">
        <v>70217565.319999993</v>
      </c>
      <c r="H131" s="16">
        <v>0</v>
      </c>
      <c r="I131" s="13">
        <f t="shared" si="1"/>
        <v>447600689.5398736</v>
      </c>
    </row>
    <row r="132" spans="1:9" ht="15.75" x14ac:dyDescent="0.25">
      <c r="A132" s="8"/>
      <c r="B132" s="8"/>
      <c r="C132" s="9"/>
      <c r="D132" s="12" t="s">
        <v>128</v>
      </c>
      <c r="E132" s="16">
        <v>44537536.970000006</v>
      </c>
      <c r="F132" s="16">
        <v>71065553.485864386</v>
      </c>
      <c r="G132" s="16">
        <v>547064.05999999994</v>
      </c>
      <c r="H132" s="16">
        <v>0</v>
      </c>
      <c r="I132" s="13">
        <f t="shared" si="1"/>
        <v>116150154.5158644</v>
      </c>
    </row>
    <row r="133" spans="1:9" ht="15.75" x14ac:dyDescent="0.25">
      <c r="A133" s="8"/>
      <c r="B133" s="8"/>
      <c r="C133" s="9"/>
      <c r="D133" s="12" t="s">
        <v>129</v>
      </c>
      <c r="E133" s="16">
        <v>23978563.689999998</v>
      </c>
      <c r="F133" s="16">
        <v>0</v>
      </c>
      <c r="G133" s="16">
        <v>114011171.06</v>
      </c>
      <c r="H133" s="16">
        <v>3204332.2450000006</v>
      </c>
      <c r="I133" s="13">
        <f t="shared" si="1"/>
        <v>141194066.995</v>
      </c>
    </row>
    <row r="134" spans="1:9" ht="15.75" x14ac:dyDescent="0.25">
      <c r="A134" s="8"/>
      <c r="B134" s="8"/>
      <c r="C134" s="9"/>
      <c r="D134" s="12" t="s">
        <v>130</v>
      </c>
      <c r="E134" s="16">
        <v>13455342.41</v>
      </c>
      <c r="F134" s="16">
        <v>3505516.2997228028</v>
      </c>
      <c r="G134" s="16">
        <v>30902.55</v>
      </c>
      <c r="H134" s="16">
        <v>0</v>
      </c>
      <c r="I134" s="13">
        <f t="shared" si="1"/>
        <v>16991761.259722803</v>
      </c>
    </row>
    <row r="135" spans="1:9" ht="15.75" x14ac:dyDescent="0.25">
      <c r="A135" s="8"/>
      <c r="B135" s="8"/>
      <c r="C135" s="9"/>
      <c r="D135" s="12" t="s">
        <v>131</v>
      </c>
      <c r="E135" s="16">
        <v>27060918.649999995</v>
      </c>
      <c r="F135" s="16">
        <v>44296567.492239192</v>
      </c>
      <c r="G135" s="16">
        <v>1780540.7100000002</v>
      </c>
      <c r="H135" s="16">
        <v>0</v>
      </c>
      <c r="I135" s="13">
        <f t="shared" si="1"/>
        <v>73138026.852239177</v>
      </c>
    </row>
    <row r="136" spans="1:9" ht="15.75" x14ac:dyDescent="0.25">
      <c r="A136" s="8"/>
      <c r="B136" s="8"/>
      <c r="C136" s="9"/>
      <c r="D136" s="12" t="s">
        <v>132</v>
      </c>
      <c r="E136" s="16">
        <v>200142560.72999999</v>
      </c>
      <c r="F136" s="16">
        <v>53537971.987250373</v>
      </c>
      <c r="G136" s="16">
        <v>22054114.84</v>
      </c>
      <c r="H136" s="16">
        <v>0</v>
      </c>
      <c r="I136" s="13">
        <f t="shared" si="1"/>
        <v>275734647.55725032</v>
      </c>
    </row>
    <row r="137" spans="1:9" ht="15.75" x14ac:dyDescent="0.25">
      <c r="A137" s="8"/>
      <c r="B137" s="8"/>
      <c r="C137" s="9"/>
      <c r="D137" s="12" t="s">
        <v>133</v>
      </c>
      <c r="E137" s="16">
        <v>210712804.45999992</v>
      </c>
      <c r="F137" s="16">
        <v>84178857.274504885</v>
      </c>
      <c r="G137" s="16">
        <v>33892779.489999995</v>
      </c>
      <c r="H137" s="16">
        <v>0</v>
      </c>
      <c r="I137" s="13">
        <f t="shared" si="1"/>
        <v>328784441.22450483</v>
      </c>
    </row>
    <row r="138" spans="1:9" ht="15.75" x14ac:dyDescent="0.25">
      <c r="A138" s="8"/>
      <c r="B138" s="8"/>
      <c r="C138" s="9"/>
      <c r="D138" s="12" t="s">
        <v>134</v>
      </c>
      <c r="E138" s="16">
        <v>0</v>
      </c>
      <c r="F138" s="16">
        <v>0</v>
      </c>
      <c r="G138" s="16">
        <v>56891145.260000005</v>
      </c>
      <c r="H138" s="16">
        <v>0</v>
      </c>
      <c r="I138" s="13">
        <f t="shared" ref="I138:I144" si="2">SUM(E138:H138)</f>
        <v>56891145.260000005</v>
      </c>
    </row>
    <row r="139" spans="1:9" ht="15.75" x14ac:dyDescent="0.25">
      <c r="A139" s="8"/>
      <c r="B139" s="8"/>
      <c r="C139" s="9"/>
      <c r="D139" s="12" t="s">
        <v>135</v>
      </c>
      <c r="E139" s="16">
        <v>24446026.459999997</v>
      </c>
      <c r="F139" s="16">
        <v>12603821.71293884</v>
      </c>
      <c r="G139" s="16">
        <v>3519772.03</v>
      </c>
      <c r="H139" s="16">
        <v>0</v>
      </c>
      <c r="I139" s="13">
        <f t="shared" si="2"/>
        <v>40569620.20293884</v>
      </c>
    </row>
    <row r="140" spans="1:9" ht="15.75" x14ac:dyDescent="0.25">
      <c r="A140" s="8"/>
      <c r="B140" s="8"/>
      <c r="C140" s="9"/>
      <c r="D140" s="12" t="s">
        <v>136</v>
      </c>
      <c r="E140" s="16">
        <v>127353924.16000001</v>
      </c>
      <c r="F140" s="16">
        <v>89389637.63228637</v>
      </c>
      <c r="G140" s="16">
        <v>13975503.199999999</v>
      </c>
      <c r="H140" s="16">
        <v>0</v>
      </c>
      <c r="I140" s="13">
        <f t="shared" si="2"/>
        <v>230719064.99228638</v>
      </c>
    </row>
    <row r="141" spans="1:9" ht="15.75" x14ac:dyDescent="0.25">
      <c r="A141" s="8"/>
      <c r="B141" s="8"/>
      <c r="C141" s="9"/>
      <c r="D141" s="12" t="s">
        <v>137</v>
      </c>
      <c r="E141" s="16">
        <v>0</v>
      </c>
      <c r="F141" s="16">
        <v>0</v>
      </c>
      <c r="G141" s="16">
        <v>67691305.219999999</v>
      </c>
      <c r="H141" s="16">
        <v>728893.77</v>
      </c>
      <c r="I141" s="13">
        <f t="shared" si="2"/>
        <v>68420198.989999995</v>
      </c>
    </row>
    <row r="142" spans="1:9" ht="15.75" x14ac:dyDescent="0.25">
      <c r="A142" s="8"/>
      <c r="B142" s="8"/>
      <c r="C142" s="9"/>
      <c r="D142" s="12" t="s">
        <v>138</v>
      </c>
      <c r="E142" s="16">
        <v>758414.72000000009</v>
      </c>
      <c r="F142" s="16">
        <v>0</v>
      </c>
      <c r="G142" s="16">
        <v>11479770.409999998</v>
      </c>
      <c r="H142" s="16">
        <v>0</v>
      </c>
      <c r="I142" s="13">
        <f t="shared" si="2"/>
        <v>12238185.129999999</v>
      </c>
    </row>
    <row r="143" spans="1:9" ht="15.75" x14ac:dyDescent="0.25">
      <c r="A143" s="8"/>
      <c r="B143" s="8"/>
      <c r="C143" s="9"/>
      <c r="D143" s="12" t="s">
        <v>139</v>
      </c>
      <c r="E143" s="16">
        <v>7209812.1699999999</v>
      </c>
      <c r="F143" s="16">
        <v>82617514.706757367</v>
      </c>
      <c r="G143" s="16">
        <v>499681.28000000003</v>
      </c>
      <c r="H143" s="16">
        <v>0</v>
      </c>
      <c r="I143" s="13">
        <f t="shared" si="2"/>
        <v>90327008.15675737</v>
      </c>
    </row>
    <row r="144" spans="1:9" ht="15.75" x14ac:dyDescent="0.25">
      <c r="A144" s="8"/>
      <c r="B144" s="8"/>
      <c r="C144" s="9"/>
      <c r="D144" s="12" t="s">
        <v>140</v>
      </c>
      <c r="E144" s="16">
        <v>75930409.719999999</v>
      </c>
      <c r="F144" s="16">
        <v>10038318.347077191</v>
      </c>
      <c r="G144" s="16">
        <v>23914331.359999999</v>
      </c>
      <c r="H144" s="16">
        <v>0</v>
      </c>
      <c r="I144" s="13">
        <f t="shared" si="2"/>
        <v>109883059.42707719</v>
      </c>
    </row>
    <row r="145" spans="1:9" ht="24.75" customHeight="1" x14ac:dyDescent="0.2">
      <c r="A145" s="2"/>
      <c r="B145" s="2"/>
      <c r="C145" s="10"/>
      <c r="D145" s="21" t="s">
        <v>141</v>
      </c>
      <c r="E145" s="22">
        <f>SUM(E10:E144)</f>
        <v>9191211808.579998</v>
      </c>
      <c r="F145" s="22">
        <f>SUM(F10:F144)</f>
        <v>4111851781.5442772</v>
      </c>
      <c r="G145" s="22">
        <f>SUM(G10:G144)</f>
        <v>3531346479.6100011</v>
      </c>
      <c r="H145" s="22">
        <f>SUM(H10:H144)</f>
        <v>9200657.9000000004</v>
      </c>
      <c r="I145" s="22">
        <f>SUM(I10:I144)</f>
        <v>16843610727.634279</v>
      </c>
    </row>
  </sheetData>
  <mergeCells count="2">
    <mergeCell ref="D8:D9"/>
    <mergeCell ref="E8:I8"/>
  </mergeCells>
  <printOptions horizontalCentered="1"/>
  <pageMargins left="0" right="0" top="0.19685039370078741" bottom="0.55118110236220474" header="0.15748031496062992" footer="0"/>
  <pageSetup paperSize="9" scale="55" fitToHeight="7" orientation="portrait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I145"/>
  <sheetViews>
    <sheetView showGridLines="0" zoomScale="80" zoomScaleNormal="80" workbookViewId="0"/>
  </sheetViews>
  <sheetFormatPr baseColWidth="10" defaultColWidth="12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52.1640625" style="2" customWidth="1"/>
    <col min="5" max="6" width="20.1640625" style="2" customWidth="1"/>
    <col min="7" max="7" width="21.6640625" style="2" customWidth="1"/>
    <col min="8" max="8" width="20.1640625" style="2" customWidth="1"/>
    <col min="9" max="9" width="21" style="2" customWidth="1"/>
    <col min="10" max="10" width="15.83203125" style="2" bestFit="1" customWidth="1"/>
    <col min="11" max="16384" width="12" style="2"/>
  </cols>
  <sheetData>
    <row r="1" spans="1:9" ht="18.75" customHeight="1" x14ac:dyDescent="0.2"/>
    <row r="2" spans="1:9" ht="44.25" customHeight="1" x14ac:dyDescent="0.2">
      <c r="D2" s="15"/>
      <c r="E2" s="15"/>
      <c r="F2" s="15"/>
      <c r="G2" s="15"/>
      <c r="H2" s="15"/>
      <c r="I2" s="15"/>
    </row>
    <row r="3" spans="1:9" ht="11.25" customHeight="1" x14ac:dyDescent="0.2">
      <c r="D3" s="3"/>
      <c r="E3" s="3"/>
      <c r="F3" s="3"/>
      <c r="G3" s="3"/>
      <c r="H3" s="3"/>
      <c r="I3" s="3"/>
    </row>
    <row r="4" spans="1:9" x14ac:dyDescent="0.2">
      <c r="D4" s="3"/>
      <c r="E4" s="3"/>
      <c r="F4" s="3"/>
      <c r="G4" s="3"/>
      <c r="H4" s="3"/>
      <c r="I4" s="3"/>
    </row>
    <row r="5" spans="1:9" ht="17.25" customHeight="1" x14ac:dyDescent="0.3">
      <c r="D5" s="18" t="s">
        <v>143</v>
      </c>
      <c r="E5" s="19"/>
      <c r="F5" s="19"/>
      <c r="G5" s="19"/>
      <c r="H5" s="19"/>
      <c r="I5" s="19"/>
    </row>
    <row r="6" spans="1:9" ht="17.25" customHeight="1" x14ac:dyDescent="0.3">
      <c r="D6" s="18" t="s">
        <v>148</v>
      </c>
      <c r="E6" s="19"/>
      <c r="F6" s="19"/>
      <c r="G6" s="19"/>
      <c r="H6" s="19"/>
      <c r="I6" s="19"/>
    </row>
    <row r="7" spans="1:9" ht="12.75" customHeight="1" x14ac:dyDescent="0.25">
      <c r="D7" s="4"/>
      <c r="E7" s="5"/>
      <c r="F7" s="5"/>
      <c r="G7" s="5"/>
      <c r="H7" s="5"/>
      <c r="I7" s="6" t="s">
        <v>0</v>
      </c>
    </row>
    <row r="8" spans="1:9" ht="18.75" customHeight="1" x14ac:dyDescent="0.2">
      <c r="D8" s="23" t="s">
        <v>1</v>
      </c>
      <c r="E8" s="25" t="s">
        <v>149</v>
      </c>
      <c r="F8" s="26"/>
      <c r="G8" s="26"/>
      <c r="H8" s="26"/>
      <c r="I8" s="27"/>
    </row>
    <row r="9" spans="1:9" ht="60" customHeight="1" x14ac:dyDescent="0.2">
      <c r="A9" s="7"/>
      <c r="B9" s="7"/>
      <c r="C9" s="7"/>
      <c r="D9" s="24"/>
      <c r="E9" s="20" t="s">
        <v>2</v>
      </c>
      <c r="F9" s="20" t="s">
        <v>3</v>
      </c>
      <c r="G9" s="20" t="s">
        <v>4</v>
      </c>
      <c r="H9" s="20" t="s">
        <v>5</v>
      </c>
      <c r="I9" s="20" t="s">
        <v>142</v>
      </c>
    </row>
    <row r="10" spans="1:9" ht="15.75" x14ac:dyDescent="0.25">
      <c r="A10" s="8"/>
      <c r="B10" s="8"/>
      <c r="C10" s="9"/>
      <c r="D10" s="12" t="s">
        <v>6</v>
      </c>
      <c r="E10" s="16">
        <v>2720023.3399999994</v>
      </c>
      <c r="F10" s="16">
        <v>18743067.766933531</v>
      </c>
      <c r="G10" s="16">
        <v>6939317.5799999991</v>
      </c>
      <c r="H10" s="16">
        <v>0</v>
      </c>
      <c r="I10" s="13">
        <f t="shared" ref="I10:I73" si="0">SUM(E10:H10)</f>
        <v>28402408.686933529</v>
      </c>
    </row>
    <row r="11" spans="1:9" ht="15.75" x14ac:dyDescent="0.25">
      <c r="A11" s="8"/>
      <c r="B11" s="8"/>
      <c r="C11" s="9"/>
      <c r="D11" s="12" t="s">
        <v>7</v>
      </c>
      <c r="E11" s="16">
        <v>3954873.51</v>
      </c>
      <c r="F11" s="16">
        <v>10520024.255013775</v>
      </c>
      <c r="G11" s="16">
        <v>4817194.29</v>
      </c>
      <c r="H11" s="16">
        <v>0</v>
      </c>
      <c r="I11" s="13">
        <f t="shared" si="0"/>
        <v>19292092.055013776</v>
      </c>
    </row>
    <row r="12" spans="1:9" ht="15.75" x14ac:dyDescent="0.25">
      <c r="A12" s="8"/>
      <c r="B12" s="8"/>
      <c r="C12" s="9"/>
      <c r="D12" s="12" t="s">
        <v>8</v>
      </c>
      <c r="E12" s="16">
        <v>1278780.02</v>
      </c>
      <c r="F12" s="16">
        <v>3813864.6443618839</v>
      </c>
      <c r="G12" s="16">
        <v>3900559.24</v>
      </c>
      <c r="H12" s="16">
        <v>0</v>
      </c>
      <c r="I12" s="13">
        <f t="shared" si="0"/>
        <v>8993203.904361885</v>
      </c>
    </row>
    <row r="13" spans="1:9" ht="15.75" x14ac:dyDescent="0.25">
      <c r="A13" s="8"/>
      <c r="B13" s="8"/>
      <c r="C13" s="9"/>
      <c r="D13" s="12" t="s">
        <v>9</v>
      </c>
      <c r="E13" s="16">
        <v>198672.82</v>
      </c>
      <c r="F13" s="16">
        <v>100853.64154450205</v>
      </c>
      <c r="G13" s="16">
        <v>63014626.100000009</v>
      </c>
      <c r="H13" s="16">
        <v>0</v>
      </c>
      <c r="I13" s="13">
        <f t="shared" si="0"/>
        <v>63314152.561544508</v>
      </c>
    </row>
    <row r="14" spans="1:9" ht="15.75" x14ac:dyDescent="0.25">
      <c r="A14" s="8"/>
      <c r="B14" s="8"/>
      <c r="C14" s="9"/>
      <c r="D14" s="12" t="s">
        <v>10</v>
      </c>
      <c r="E14" s="16">
        <v>4519532.96</v>
      </c>
      <c r="F14" s="16">
        <v>4237588.8078905065</v>
      </c>
      <c r="G14" s="16">
        <v>6943334.2200000007</v>
      </c>
      <c r="H14" s="16">
        <v>0</v>
      </c>
      <c r="I14" s="13">
        <f t="shared" si="0"/>
        <v>15700455.987890506</v>
      </c>
    </row>
    <row r="15" spans="1:9" ht="15.75" x14ac:dyDescent="0.25">
      <c r="A15" s="8"/>
      <c r="B15" s="8"/>
      <c r="C15" s="9"/>
      <c r="D15" s="12" t="s">
        <v>11</v>
      </c>
      <c r="E15" s="16">
        <v>104726.36</v>
      </c>
      <c r="F15" s="16">
        <v>23520.943940241013</v>
      </c>
      <c r="G15" s="16">
        <v>59335172.020000003</v>
      </c>
      <c r="H15" s="16">
        <v>0</v>
      </c>
      <c r="I15" s="13">
        <f t="shared" si="0"/>
        <v>59463419.323940247</v>
      </c>
    </row>
    <row r="16" spans="1:9" ht="15.75" x14ac:dyDescent="0.25">
      <c r="A16" s="8"/>
      <c r="B16" s="8"/>
      <c r="C16" s="9"/>
      <c r="D16" s="12" t="s">
        <v>12</v>
      </c>
      <c r="E16" s="16">
        <v>3618352.7999999993</v>
      </c>
      <c r="F16" s="16">
        <v>20206053.121386304</v>
      </c>
      <c r="G16" s="16">
        <v>6394401.79</v>
      </c>
      <c r="H16" s="16">
        <v>0</v>
      </c>
      <c r="I16" s="13">
        <f t="shared" si="0"/>
        <v>30218807.711386304</v>
      </c>
    </row>
    <row r="17" spans="1:9" ht="15.75" x14ac:dyDescent="0.25">
      <c r="A17" s="8"/>
      <c r="B17" s="8"/>
      <c r="C17" s="9"/>
      <c r="D17" s="12" t="s">
        <v>13</v>
      </c>
      <c r="E17" s="16">
        <v>7071717.3399999989</v>
      </c>
      <c r="F17" s="16">
        <v>18564794.634633698</v>
      </c>
      <c r="G17" s="16">
        <v>25653531.529999997</v>
      </c>
      <c r="H17" s="16">
        <v>0</v>
      </c>
      <c r="I17" s="13">
        <f t="shared" si="0"/>
        <v>51290043.504633695</v>
      </c>
    </row>
    <row r="18" spans="1:9" ht="15.75" x14ac:dyDescent="0.25">
      <c r="A18" s="8"/>
      <c r="B18" s="8"/>
      <c r="C18" s="9"/>
      <c r="D18" s="12" t="s">
        <v>14</v>
      </c>
      <c r="E18" s="16">
        <v>1145509.7799999998</v>
      </c>
      <c r="F18" s="16">
        <v>1513412.1752250278</v>
      </c>
      <c r="G18" s="16">
        <v>108569370.60999998</v>
      </c>
      <c r="H18" s="16">
        <v>0</v>
      </c>
      <c r="I18" s="13">
        <f t="shared" si="0"/>
        <v>111228292.56522501</v>
      </c>
    </row>
    <row r="19" spans="1:9" ht="15.75" x14ac:dyDescent="0.25">
      <c r="A19" s="8"/>
      <c r="B19" s="8"/>
      <c r="C19" s="9"/>
      <c r="D19" s="12" t="s">
        <v>15</v>
      </c>
      <c r="E19" s="16">
        <v>10912386.599999998</v>
      </c>
      <c r="F19" s="16">
        <v>14444897.339595467</v>
      </c>
      <c r="G19" s="16">
        <v>18529168.57</v>
      </c>
      <c r="H19" s="16">
        <v>0</v>
      </c>
      <c r="I19" s="13">
        <f t="shared" si="0"/>
        <v>43886452.509595469</v>
      </c>
    </row>
    <row r="20" spans="1:9" ht="15.75" x14ac:dyDescent="0.25">
      <c r="A20" s="8"/>
      <c r="B20" s="8"/>
      <c r="C20" s="9"/>
      <c r="D20" s="12" t="s">
        <v>16</v>
      </c>
      <c r="E20" s="16">
        <v>4275602.24</v>
      </c>
      <c r="F20" s="16">
        <v>3595232.6968140346</v>
      </c>
      <c r="G20" s="16">
        <v>7554899.2699999996</v>
      </c>
      <c r="H20" s="16">
        <v>0</v>
      </c>
      <c r="I20" s="13">
        <f t="shared" si="0"/>
        <v>15425734.206814034</v>
      </c>
    </row>
    <row r="21" spans="1:9" ht="15.75" x14ac:dyDescent="0.25">
      <c r="A21" s="8"/>
      <c r="B21" s="8"/>
      <c r="C21" s="9"/>
      <c r="D21" s="12" t="s">
        <v>17</v>
      </c>
      <c r="E21" s="16">
        <v>7619154.1899999995</v>
      </c>
      <c r="F21" s="16">
        <v>17280082.412480753</v>
      </c>
      <c r="G21" s="16">
        <v>5217214.4600000018</v>
      </c>
      <c r="H21" s="16">
        <v>0</v>
      </c>
      <c r="I21" s="13">
        <f t="shared" si="0"/>
        <v>30116451.062480755</v>
      </c>
    </row>
    <row r="22" spans="1:9" ht="15.75" x14ac:dyDescent="0.25">
      <c r="A22" s="8"/>
      <c r="B22" s="8"/>
      <c r="C22" s="9"/>
      <c r="D22" s="12" t="s">
        <v>18</v>
      </c>
      <c r="E22" s="16">
        <v>7969497.0000000009</v>
      </c>
      <c r="F22" s="16">
        <v>739911.61288027547</v>
      </c>
      <c r="G22" s="16">
        <v>36967749.719999999</v>
      </c>
      <c r="H22" s="16">
        <v>0</v>
      </c>
      <c r="I22" s="13">
        <f t="shared" si="0"/>
        <v>45677158.332880273</v>
      </c>
    </row>
    <row r="23" spans="1:9" ht="15.75" x14ac:dyDescent="0.25">
      <c r="A23" s="8"/>
      <c r="B23" s="8"/>
      <c r="C23" s="9"/>
      <c r="D23" s="12" t="s">
        <v>19</v>
      </c>
      <c r="E23" s="16">
        <v>288695.21999999997</v>
      </c>
      <c r="F23" s="16">
        <v>275741.84095256717</v>
      </c>
      <c r="G23" s="16">
        <v>16598604.120000003</v>
      </c>
      <c r="H23" s="16">
        <v>0</v>
      </c>
      <c r="I23" s="13">
        <f t="shared" si="0"/>
        <v>17163041.180952571</v>
      </c>
    </row>
    <row r="24" spans="1:9" ht="15.75" x14ac:dyDescent="0.25">
      <c r="A24" s="8"/>
      <c r="B24" s="8"/>
      <c r="C24" s="9"/>
      <c r="D24" s="12" t="s">
        <v>20</v>
      </c>
      <c r="E24" s="16">
        <v>5124502.8400000008</v>
      </c>
      <c r="F24" s="16">
        <v>10597443.745769106</v>
      </c>
      <c r="G24" s="16">
        <v>11562341.82</v>
      </c>
      <c r="H24" s="16">
        <v>0</v>
      </c>
      <c r="I24" s="13">
        <f t="shared" si="0"/>
        <v>27284288.405769106</v>
      </c>
    </row>
    <row r="25" spans="1:9" ht="15.75" x14ac:dyDescent="0.25">
      <c r="A25" s="8"/>
      <c r="B25" s="8"/>
      <c r="C25" s="9"/>
      <c r="D25" s="12" t="s">
        <v>21</v>
      </c>
      <c r="E25" s="16">
        <v>2313819.7799999998</v>
      </c>
      <c r="F25" s="16">
        <v>7869882.1802118579</v>
      </c>
      <c r="G25" s="16">
        <v>12062574.929999998</v>
      </c>
      <c r="H25" s="16">
        <v>0</v>
      </c>
      <c r="I25" s="13">
        <f t="shared" si="0"/>
        <v>22246276.890211858</v>
      </c>
    </row>
    <row r="26" spans="1:9" ht="15.75" x14ac:dyDescent="0.25">
      <c r="A26" s="8"/>
      <c r="B26" s="8"/>
      <c r="C26" s="9"/>
      <c r="D26" s="12" t="s">
        <v>22</v>
      </c>
      <c r="E26" s="16">
        <v>2375226.36</v>
      </c>
      <c r="F26" s="16">
        <v>4506647.5762106068</v>
      </c>
      <c r="G26" s="16">
        <v>29665855.169999998</v>
      </c>
      <c r="H26" s="16">
        <v>0</v>
      </c>
      <c r="I26" s="13">
        <f t="shared" si="0"/>
        <v>36547729.106210604</v>
      </c>
    </row>
    <row r="27" spans="1:9" ht="15.75" x14ac:dyDescent="0.25">
      <c r="A27" s="8"/>
      <c r="B27" s="8"/>
      <c r="C27" s="9"/>
      <c r="D27" s="12" t="s">
        <v>23</v>
      </c>
      <c r="E27" s="16">
        <v>2533341.9899999998</v>
      </c>
      <c r="F27" s="16">
        <v>773500.56234475248</v>
      </c>
      <c r="G27" s="16">
        <v>26531057.710000005</v>
      </c>
      <c r="H27" s="16">
        <v>0</v>
      </c>
      <c r="I27" s="13">
        <f t="shared" si="0"/>
        <v>29837900.262344755</v>
      </c>
    </row>
    <row r="28" spans="1:9" ht="15.75" x14ac:dyDescent="0.25">
      <c r="A28" s="8"/>
      <c r="B28" s="8"/>
      <c r="C28" s="9"/>
      <c r="D28" s="12" t="s">
        <v>24</v>
      </c>
      <c r="E28" s="16">
        <v>4946788.2800000012</v>
      </c>
      <c r="F28" s="16">
        <v>3665882.321785829</v>
      </c>
      <c r="G28" s="16">
        <v>13272960.27</v>
      </c>
      <c r="H28" s="16">
        <v>0</v>
      </c>
      <c r="I28" s="13">
        <f t="shared" si="0"/>
        <v>21885630.871785831</v>
      </c>
    </row>
    <row r="29" spans="1:9" ht="15.75" x14ac:dyDescent="0.25">
      <c r="A29" s="8"/>
      <c r="B29" s="8"/>
      <c r="C29" s="9"/>
      <c r="D29" s="12" t="s">
        <v>25</v>
      </c>
      <c r="E29" s="16">
        <v>1509468.08</v>
      </c>
      <c r="F29" s="16">
        <v>2051529.7118652281</v>
      </c>
      <c r="G29" s="16">
        <v>4337022.1400000006</v>
      </c>
      <c r="H29" s="16">
        <v>0</v>
      </c>
      <c r="I29" s="13">
        <f t="shared" si="0"/>
        <v>7898019.9318652283</v>
      </c>
    </row>
    <row r="30" spans="1:9" ht="15.75" x14ac:dyDescent="0.25">
      <c r="A30" s="8"/>
      <c r="B30" s="8"/>
      <c r="C30" s="9"/>
      <c r="D30" s="12" t="s">
        <v>26</v>
      </c>
      <c r="E30" s="16">
        <v>6450106.5599999987</v>
      </c>
      <c r="F30" s="16">
        <v>11064911.657437513</v>
      </c>
      <c r="G30" s="16">
        <v>7471152.4199999999</v>
      </c>
      <c r="H30" s="16">
        <v>0</v>
      </c>
      <c r="I30" s="13">
        <f t="shared" si="0"/>
        <v>24986170.637437515</v>
      </c>
    </row>
    <row r="31" spans="1:9" ht="15.75" x14ac:dyDescent="0.25">
      <c r="A31" s="8"/>
      <c r="B31" s="8"/>
      <c r="C31" s="9"/>
      <c r="D31" s="12" t="s">
        <v>27</v>
      </c>
      <c r="E31" s="16">
        <v>2902355.7399999998</v>
      </c>
      <c r="F31" s="16">
        <v>11468499.809917662</v>
      </c>
      <c r="G31" s="16">
        <v>6740565.4500000002</v>
      </c>
      <c r="H31" s="16">
        <v>0</v>
      </c>
      <c r="I31" s="13">
        <f t="shared" si="0"/>
        <v>21111420.999917664</v>
      </c>
    </row>
    <row r="32" spans="1:9" ht="15.75" x14ac:dyDescent="0.25">
      <c r="A32" s="8"/>
      <c r="B32" s="8"/>
      <c r="C32" s="9"/>
      <c r="D32" s="12" t="s">
        <v>28</v>
      </c>
      <c r="E32" s="16">
        <v>3674394.7399999998</v>
      </c>
      <c r="F32" s="16">
        <v>3871061.3309176732</v>
      </c>
      <c r="G32" s="16">
        <v>4427187.6700000009</v>
      </c>
      <c r="H32" s="16">
        <v>0</v>
      </c>
      <c r="I32" s="13">
        <f t="shared" si="0"/>
        <v>11972643.740917675</v>
      </c>
    </row>
    <row r="33" spans="1:9" ht="15.75" x14ac:dyDescent="0.25">
      <c r="A33" s="8"/>
      <c r="B33" s="8"/>
      <c r="C33" s="9"/>
      <c r="D33" s="12" t="s">
        <v>29</v>
      </c>
      <c r="E33" s="16">
        <v>967574.44000000018</v>
      </c>
      <c r="F33" s="16">
        <v>5851941.4178111069</v>
      </c>
      <c r="G33" s="16">
        <v>2599324.7399999998</v>
      </c>
      <c r="H33" s="16">
        <v>0</v>
      </c>
      <c r="I33" s="13">
        <f t="shared" si="0"/>
        <v>9418840.5978111066</v>
      </c>
    </row>
    <row r="34" spans="1:9" ht="15.75" x14ac:dyDescent="0.25">
      <c r="A34" s="8"/>
      <c r="B34" s="8"/>
      <c r="C34" s="9"/>
      <c r="D34" s="12" t="s">
        <v>30</v>
      </c>
      <c r="E34" s="16">
        <v>8375816.1199999982</v>
      </c>
      <c r="F34" s="16">
        <v>8397844.9181767516</v>
      </c>
      <c r="G34" s="16">
        <v>17122538.780000001</v>
      </c>
      <c r="H34" s="16">
        <v>0</v>
      </c>
      <c r="I34" s="13">
        <f t="shared" si="0"/>
        <v>33896199.818176746</v>
      </c>
    </row>
    <row r="35" spans="1:9" ht="15.75" x14ac:dyDescent="0.25">
      <c r="A35" s="8"/>
      <c r="B35" s="8"/>
      <c r="C35" s="9"/>
      <c r="D35" s="12" t="s">
        <v>31</v>
      </c>
      <c r="E35" s="16">
        <v>5095897.6599999992</v>
      </c>
      <c r="F35" s="16">
        <v>12346238.946698686</v>
      </c>
      <c r="G35" s="16">
        <v>11025472.98</v>
      </c>
      <c r="H35" s="16">
        <v>0</v>
      </c>
      <c r="I35" s="13">
        <f t="shared" si="0"/>
        <v>28467609.586698685</v>
      </c>
    </row>
    <row r="36" spans="1:9" ht="15.75" x14ac:dyDescent="0.25">
      <c r="A36" s="8"/>
      <c r="B36" s="8"/>
      <c r="C36" s="9"/>
      <c r="D36" s="12" t="s">
        <v>32</v>
      </c>
      <c r="E36" s="16">
        <v>3301674.9699999993</v>
      </c>
      <c r="F36" s="16">
        <v>7661318.2381882453</v>
      </c>
      <c r="G36" s="16">
        <v>20143603.669999998</v>
      </c>
      <c r="H36" s="16">
        <v>0</v>
      </c>
      <c r="I36" s="13">
        <f t="shared" si="0"/>
        <v>31106596.878188245</v>
      </c>
    </row>
    <row r="37" spans="1:9" ht="15.75" x14ac:dyDescent="0.25">
      <c r="A37" s="8"/>
      <c r="B37" s="8"/>
      <c r="C37" s="9"/>
      <c r="D37" s="12" t="s">
        <v>33</v>
      </c>
      <c r="E37" s="16">
        <v>4333440.0100000007</v>
      </c>
      <c r="F37" s="16">
        <v>4237588.8078905065</v>
      </c>
      <c r="G37" s="16">
        <v>5468799.8399999999</v>
      </c>
      <c r="H37" s="16">
        <v>0</v>
      </c>
      <c r="I37" s="13">
        <f t="shared" si="0"/>
        <v>14039828.657890506</v>
      </c>
    </row>
    <row r="38" spans="1:9" ht="15.75" x14ac:dyDescent="0.25">
      <c r="A38" s="8"/>
      <c r="B38" s="8"/>
      <c r="C38" s="9"/>
      <c r="D38" s="12" t="s">
        <v>34</v>
      </c>
      <c r="E38" s="16">
        <v>3593791.65</v>
      </c>
      <c r="F38" s="16">
        <v>9208406.1560288202</v>
      </c>
      <c r="G38" s="16">
        <v>6562190.2999999998</v>
      </c>
      <c r="H38" s="16">
        <v>0</v>
      </c>
      <c r="I38" s="13">
        <f t="shared" si="0"/>
        <v>19364388.106028821</v>
      </c>
    </row>
    <row r="39" spans="1:9" ht="15.75" x14ac:dyDescent="0.25">
      <c r="A39" s="8"/>
      <c r="B39" s="8"/>
      <c r="C39" s="9"/>
      <c r="D39" s="12" t="s">
        <v>35</v>
      </c>
      <c r="E39" s="16">
        <v>1737543.5699999998</v>
      </c>
      <c r="F39" s="16">
        <v>14417991.462763457</v>
      </c>
      <c r="G39" s="16">
        <v>7081696.8500000006</v>
      </c>
      <c r="H39" s="16">
        <v>0</v>
      </c>
      <c r="I39" s="13">
        <f t="shared" si="0"/>
        <v>23237231.882763457</v>
      </c>
    </row>
    <row r="40" spans="1:9" ht="15.75" x14ac:dyDescent="0.25">
      <c r="A40" s="8"/>
      <c r="B40" s="8"/>
      <c r="C40" s="9"/>
      <c r="D40" s="12" t="s">
        <v>36</v>
      </c>
      <c r="E40" s="16">
        <v>645059.07999999996</v>
      </c>
      <c r="F40" s="16">
        <v>756749.48418804945</v>
      </c>
      <c r="G40" s="16">
        <v>3724162.21</v>
      </c>
      <c r="H40" s="16">
        <v>0</v>
      </c>
      <c r="I40" s="13">
        <f t="shared" si="0"/>
        <v>5125970.7741880491</v>
      </c>
    </row>
    <row r="41" spans="1:9" ht="15.75" x14ac:dyDescent="0.25">
      <c r="A41" s="8"/>
      <c r="B41" s="8"/>
      <c r="C41" s="9"/>
      <c r="D41" s="12" t="s">
        <v>37</v>
      </c>
      <c r="E41" s="16">
        <v>11723431.85</v>
      </c>
      <c r="F41" s="16">
        <v>12645588.524742564</v>
      </c>
      <c r="G41" s="16">
        <v>14814129.790000001</v>
      </c>
      <c r="H41" s="16">
        <v>0</v>
      </c>
      <c r="I41" s="13">
        <f t="shared" si="0"/>
        <v>39183150.164742567</v>
      </c>
    </row>
    <row r="42" spans="1:9" ht="15.75" x14ac:dyDescent="0.25">
      <c r="A42" s="8"/>
      <c r="B42" s="8"/>
      <c r="C42" s="9"/>
      <c r="D42" s="12" t="s">
        <v>38</v>
      </c>
      <c r="E42" s="16">
        <v>8007746.8800000018</v>
      </c>
      <c r="F42" s="16">
        <v>13694917.721190955</v>
      </c>
      <c r="G42" s="16">
        <v>6379905.0599999996</v>
      </c>
      <c r="H42" s="16">
        <v>0</v>
      </c>
      <c r="I42" s="13">
        <f t="shared" si="0"/>
        <v>28082569.661190957</v>
      </c>
    </row>
    <row r="43" spans="1:9" ht="15.75" x14ac:dyDescent="0.25">
      <c r="A43" s="8"/>
      <c r="B43" s="8"/>
      <c r="C43" s="9"/>
      <c r="D43" s="12" t="s">
        <v>39</v>
      </c>
      <c r="E43" s="16">
        <v>3686893.4999999995</v>
      </c>
      <c r="F43" s="16">
        <v>4980885.3536625504</v>
      </c>
      <c r="G43" s="16">
        <v>5449857.4199999999</v>
      </c>
      <c r="H43" s="16">
        <v>0</v>
      </c>
      <c r="I43" s="13">
        <f t="shared" si="0"/>
        <v>14117636.27366255</v>
      </c>
    </row>
    <row r="44" spans="1:9" ht="15.75" x14ac:dyDescent="0.25">
      <c r="A44" s="8"/>
      <c r="B44" s="8"/>
      <c r="C44" s="9"/>
      <c r="D44" s="12" t="s">
        <v>40</v>
      </c>
      <c r="E44" s="16">
        <v>32489.279999999999</v>
      </c>
      <c r="F44" s="16">
        <v>383365.34828060726</v>
      </c>
      <c r="G44" s="16">
        <v>10054663.26</v>
      </c>
      <c r="H44" s="16">
        <v>0</v>
      </c>
      <c r="I44" s="13">
        <f t="shared" si="0"/>
        <v>10470517.888280608</v>
      </c>
    </row>
    <row r="45" spans="1:9" ht="15.75" x14ac:dyDescent="0.25">
      <c r="A45" s="8"/>
      <c r="B45" s="8"/>
      <c r="C45" s="9"/>
      <c r="D45" s="12" t="s">
        <v>41</v>
      </c>
      <c r="E45" s="16">
        <v>2679010.7800000007</v>
      </c>
      <c r="F45" s="16">
        <v>111008.44021980904</v>
      </c>
      <c r="G45" s="16">
        <v>29834182.390000001</v>
      </c>
      <c r="H45" s="16">
        <v>0</v>
      </c>
      <c r="I45" s="13">
        <f t="shared" si="0"/>
        <v>32624201.61021981</v>
      </c>
    </row>
    <row r="46" spans="1:9" ht="15.75" x14ac:dyDescent="0.25">
      <c r="A46" s="8"/>
      <c r="B46" s="8"/>
      <c r="C46" s="9"/>
      <c r="D46" s="12" t="s">
        <v>42</v>
      </c>
      <c r="E46" s="16">
        <v>139223.64000000001</v>
      </c>
      <c r="F46" s="16">
        <v>369912.40986460214</v>
      </c>
      <c r="G46" s="16">
        <v>36909486.82</v>
      </c>
      <c r="H46" s="16">
        <v>0</v>
      </c>
      <c r="I46" s="13">
        <f t="shared" si="0"/>
        <v>37418622.869864605</v>
      </c>
    </row>
    <row r="47" spans="1:9" ht="15.75" x14ac:dyDescent="0.25">
      <c r="A47" s="8"/>
      <c r="B47" s="8"/>
      <c r="C47" s="9"/>
      <c r="D47" s="12" t="s">
        <v>43</v>
      </c>
      <c r="E47" s="16">
        <v>4463040.2</v>
      </c>
      <c r="F47" s="16">
        <v>2347494.3570173383</v>
      </c>
      <c r="G47" s="16">
        <v>5269071.8900000015</v>
      </c>
      <c r="H47" s="16">
        <v>0</v>
      </c>
      <c r="I47" s="13">
        <f t="shared" si="0"/>
        <v>12079606.44701734</v>
      </c>
    </row>
    <row r="48" spans="1:9" ht="15.75" x14ac:dyDescent="0.25">
      <c r="A48" s="8"/>
      <c r="B48" s="8"/>
      <c r="C48" s="9"/>
      <c r="D48" s="12" t="s">
        <v>44</v>
      </c>
      <c r="E48" s="16">
        <v>1529003.76</v>
      </c>
      <c r="F48" s="16">
        <v>369912.40986460214</v>
      </c>
      <c r="G48" s="16">
        <v>23735897.260000002</v>
      </c>
      <c r="H48" s="16">
        <v>0</v>
      </c>
      <c r="I48" s="13">
        <f t="shared" si="0"/>
        <v>25634813.429864604</v>
      </c>
    </row>
    <row r="49" spans="1:9" ht="15.75" x14ac:dyDescent="0.25">
      <c r="A49" s="8"/>
      <c r="B49" s="8"/>
      <c r="C49" s="9"/>
      <c r="D49" s="12" t="s">
        <v>45</v>
      </c>
      <c r="E49" s="16">
        <v>3342676.2199999988</v>
      </c>
      <c r="F49" s="16">
        <v>440562.03483639623</v>
      </c>
      <c r="G49" s="16">
        <v>45271928.63000001</v>
      </c>
      <c r="H49" s="16">
        <v>0</v>
      </c>
      <c r="I49" s="13">
        <f t="shared" si="0"/>
        <v>49055166.884836406</v>
      </c>
    </row>
    <row r="50" spans="1:9" ht="15.75" x14ac:dyDescent="0.25">
      <c r="A50" s="8"/>
      <c r="B50" s="8"/>
      <c r="C50" s="9"/>
      <c r="D50" s="12" t="s">
        <v>46</v>
      </c>
      <c r="E50" s="16">
        <v>7506153.9700000007</v>
      </c>
      <c r="F50" s="16">
        <v>4257811.6120900493</v>
      </c>
      <c r="G50" s="16">
        <v>2774460.0700000003</v>
      </c>
      <c r="H50" s="16">
        <v>0</v>
      </c>
      <c r="I50" s="13">
        <f t="shared" si="0"/>
        <v>14538425.65209005</v>
      </c>
    </row>
    <row r="51" spans="1:9" ht="15.75" x14ac:dyDescent="0.25">
      <c r="A51" s="8"/>
      <c r="B51" s="8"/>
      <c r="C51" s="9"/>
      <c r="D51" s="12" t="s">
        <v>47</v>
      </c>
      <c r="E51" s="16">
        <v>1837300.1000000003</v>
      </c>
      <c r="F51" s="16">
        <v>7742035.8686842751</v>
      </c>
      <c r="G51" s="16">
        <v>9947206.7900000028</v>
      </c>
      <c r="H51" s="16">
        <v>0</v>
      </c>
      <c r="I51" s="13">
        <f t="shared" si="0"/>
        <v>19526542.758684278</v>
      </c>
    </row>
    <row r="52" spans="1:9" ht="15.75" x14ac:dyDescent="0.25">
      <c r="A52" s="8"/>
      <c r="B52" s="8"/>
      <c r="C52" s="9"/>
      <c r="D52" s="12" t="s">
        <v>48</v>
      </c>
      <c r="E52" s="16">
        <v>2442918.8000000003</v>
      </c>
      <c r="F52" s="16">
        <v>7802617.4881318323</v>
      </c>
      <c r="G52" s="16">
        <v>2187339.54</v>
      </c>
      <c r="H52" s="16">
        <v>0</v>
      </c>
      <c r="I52" s="13">
        <f t="shared" si="0"/>
        <v>12432875.828131832</v>
      </c>
    </row>
    <row r="53" spans="1:9" ht="15.75" x14ac:dyDescent="0.25">
      <c r="A53" s="8"/>
      <c r="B53" s="8"/>
      <c r="C53" s="9"/>
      <c r="D53" s="12" t="s">
        <v>49</v>
      </c>
      <c r="E53" s="16">
        <v>2182553.6800000002</v>
      </c>
      <c r="F53" s="16">
        <v>5347499.623786455</v>
      </c>
      <c r="G53" s="16">
        <v>6822259.8199999994</v>
      </c>
      <c r="H53" s="16">
        <v>0</v>
      </c>
      <c r="I53" s="13">
        <f t="shared" si="0"/>
        <v>14352313.123786453</v>
      </c>
    </row>
    <row r="54" spans="1:9" ht="15.75" x14ac:dyDescent="0.25">
      <c r="A54" s="8"/>
      <c r="B54" s="8"/>
      <c r="C54" s="9"/>
      <c r="D54" s="12" t="s">
        <v>50</v>
      </c>
      <c r="E54" s="16">
        <v>2807781.0299999993</v>
      </c>
      <c r="F54" s="16">
        <v>4910235.7286907565</v>
      </c>
      <c r="G54" s="16">
        <v>5067658.57</v>
      </c>
      <c r="H54" s="16">
        <v>0</v>
      </c>
      <c r="I54" s="13">
        <f t="shared" si="0"/>
        <v>12785675.328690756</v>
      </c>
    </row>
    <row r="55" spans="1:9" ht="15.75" x14ac:dyDescent="0.25">
      <c r="A55" s="8"/>
      <c r="B55" s="8"/>
      <c r="C55" s="9"/>
      <c r="D55" s="12" t="s">
        <v>51</v>
      </c>
      <c r="E55" s="16">
        <v>1678980.5799999996</v>
      </c>
      <c r="F55" s="16">
        <v>10055941.276237134</v>
      </c>
      <c r="G55" s="16">
        <v>482819.43</v>
      </c>
      <c r="H55" s="16">
        <v>0</v>
      </c>
      <c r="I55" s="13">
        <f t="shared" si="0"/>
        <v>12217741.286237134</v>
      </c>
    </row>
    <row r="56" spans="1:9" ht="15.75" x14ac:dyDescent="0.25">
      <c r="A56" s="8"/>
      <c r="B56" s="8"/>
      <c r="C56" s="9"/>
      <c r="D56" s="12" t="s">
        <v>52</v>
      </c>
      <c r="E56" s="16">
        <v>2901355.08</v>
      </c>
      <c r="F56" s="16">
        <v>11192671.175814023</v>
      </c>
      <c r="G56" s="16">
        <v>4262074.71</v>
      </c>
      <c r="H56" s="16">
        <v>0</v>
      </c>
      <c r="I56" s="13">
        <f t="shared" si="0"/>
        <v>18356100.965814024</v>
      </c>
    </row>
    <row r="57" spans="1:9" ht="15.75" x14ac:dyDescent="0.25">
      <c r="A57" s="8"/>
      <c r="B57" s="8"/>
      <c r="C57" s="9"/>
      <c r="D57" s="12" t="s">
        <v>53</v>
      </c>
      <c r="E57" s="16">
        <v>905275.05999999994</v>
      </c>
      <c r="F57" s="16">
        <v>3699471.2712503062</v>
      </c>
      <c r="G57" s="16">
        <v>3421247.6700000004</v>
      </c>
      <c r="H57" s="16">
        <v>0</v>
      </c>
      <c r="I57" s="13">
        <f t="shared" si="0"/>
        <v>8025994.0012503061</v>
      </c>
    </row>
    <row r="58" spans="1:9" ht="15.75" x14ac:dyDescent="0.25">
      <c r="A58" s="8"/>
      <c r="B58" s="8"/>
      <c r="C58" s="9"/>
      <c r="D58" s="12" t="s">
        <v>54</v>
      </c>
      <c r="E58" s="16">
        <v>1595897.22</v>
      </c>
      <c r="F58" s="16">
        <v>3981982.9779864107</v>
      </c>
      <c r="G58" s="16">
        <v>1158022.55</v>
      </c>
      <c r="H58" s="16">
        <v>0</v>
      </c>
      <c r="I58" s="13">
        <f t="shared" si="0"/>
        <v>6735902.7479864107</v>
      </c>
    </row>
    <row r="59" spans="1:9" ht="15.75" x14ac:dyDescent="0.25">
      <c r="A59" s="8"/>
      <c r="B59" s="8"/>
      <c r="C59" s="9"/>
      <c r="D59" s="12" t="s">
        <v>55</v>
      </c>
      <c r="E59" s="16">
        <v>2115187.64</v>
      </c>
      <c r="F59" s="16">
        <v>6726382.4148514327</v>
      </c>
      <c r="G59" s="16">
        <v>5456993.0699999994</v>
      </c>
      <c r="H59" s="16">
        <v>0</v>
      </c>
      <c r="I59" s="13">
        <f t="shared" si="0"/>
        <v>14298563.124851432</v>
      </c>
    </row>
    <row r="60" spans="1:9" ht="15.75" x14ac:dyDescent="0.25">
      <c r="A60" s="8"/>
      <c r="B60" s="8"/>
      <c r="C60" s="9"/>
      <c r="D60" s="12" t="s">
        <v>56</v>
      </c>
      <c r="E60" s="16">
        <v>942948.08000000007</v>
      </c>
      <c r="F60" s="16">
        <v>4069470.4742659796</v>
      </c>
      <c r="G60" s="16">
        <v>2539054.46</v>
      </c>
      <c r="H60" s="16">
        <v>0</v>
      </c>
      <c r="I60" s="13">
        <f t="shared" si="0"/>
        <v>7551473.0142659796</v>
      </c>
    </row>
    <row r="61" spans="1:9" ht="15.75" x14ac:dyDescent="0.25">
      <c r="A61" s="8"/>
      <c r="B61" s="8"/>
      <c r="C61" s="9"/>
      <c r="D61" s="12" t="s">
        <v>57</v>
      </c>
      <c r="E61" s="16">
        <v>4351846.9700000007</v>
      </c>
      <c r="F61" s="16">
        <v>6827236.0563959349</v>
      </c>
      <c r="G61" s="16">
        <v>4900002.58</v>
      </c>
      <c r="H61" s="16">
        <v>0</v>
      </c>
      <c r="I61" s="13">
        <f t="shared" si="0"/>
        <v>16079085.606395936</v>
      </c>
    </row>
    <row r="62" spans="1:9" ht="15.75" x14ac:dyDescent="0.25">
      <c r="A62" s="8"/>
      <c r="B62" s="8"/>
      <c r="C62" s="9"/>
      <c r="D62" s="12" t="s">
        <v>58</v>
      </c>
      <c r="E62" s="16">
        <v>4088922.48</v>
      </c>
      <c r="F62" s="16">
        <v>7617661.283199532</v>
      </c>
      <c r="G62" s="16">
        <v>232946090.20999998</v>
      </c>
      <c r="H62" s="16">
        <v>0</v>
      </c>
      <c r="I62" s="13">
        <f t="shared" si="0"/>
        <v>244652673.97319952</v>
      </c>
    </row>
    <row r="63" spans="1:9" ht="15.75" x14ac:dyDescent="0.25">
      <c r="A63" s="8"/>
      <c r="B63" s="8"/>
      <c r="C63" s="9"/>
      <c r="D63" s="12" t="s">
        <v>59</v>
      </c>
      <c r="E63" s="16">
        <v>3304798.6</v>
      </c>
      <c r="F63" s="16">
        <v>840765.25442477735</v>
      </c>
      <c r="G63" s="16">
        <v>18006709.409999996</v>
      </c>
      <c r="H63" s="16">
        <v>0</v>
      </c>
      <c r="I63" s="13">
        <f t="shared" si="0"/>
        <v>22152273.264424775</v>
      </c>
    </row>
    <row r="64" spans="1:9" ht="15.75" x14ac:dyDescent="0.25">
      <c r="A64" s="8"/>
      <c r="B64" s="8"/>
      <c r="C64" s="9"/>
      <c r="D64" s="12" t="s">
        <v>60</v>
      </c>
      <c r="E64" s="16">
        <v>0</v>
      </c>
      <c r="F64" s="16">
        <v>0</v>
      </c>
      <c r="G64" s="16">
        <v>86033645.280000001</v>
      </c>
      <c r="H64" s="16">
        <v>0</v>
      </c>
      <c r="I64" s="13">
        <f t="shared" si="0"/>
        <v>86033645.280000001</v>
      </c>
    </row>
    <row r="65" spans="1:9" ht="15.75" x14ac:dyDescent="0.25">
      <c r="A65" s="8"/>
      <c r="B65" s="8"/>
      <c r="C65" s="9"/>
      <c r="D65" s="12" t="s">
        <v>61</v>
      </c>
      <c r="E65" s="16">
        <v>4962991.46</v>
      </c>
      <c r="F65" s="16">
        <v>9955000.8415415641</v>
      </c>
      <c r="G65" s="16">
        <v>4430284.0900000008</v>
      </c>
      <c r="H65" s="16">
        <v>0</v>
      </c>
      <c r="I65" s="13">
        <f t="shared" si="0"/>
        <v>19348276.391541563</v>
      </c>
    </row>
    <row r="66" spans="1:9" ht="15.75" x14ac:dyDescent="0.25">
      <c r="A66" s="8"/>
      <c r="B66" s="8"/>
      <c r="C66" s="9"/>
      <c r="D66" s="12" t="s">
        <v>62</v>
      </c>
      <c r="E66" s="16">
        <v>12346194.24</v>
      </c>
      <c r="F66" s="16">
        <v>19792396.963381924</v>
      </c>
      <c r="G66" s="16">
        <v>9838940.4799999986</v>
      </c>
      <c r="H66" s="16">
        <v>0</v>
      </c>
      <c r="I66" s="13">
        <f t="shared" si="0"/>
        <v>41977531.683381923</v>
      </c>
    </row>
    <row r="67" spans="1:9" ht="15.75" x14ac:dyDescent="0.25">
      <c r="A67" s="8"/>
      <c r="B67" s="8"/>
      <c r="C67" s="9"/>
      <c r="D67" s="12" t="s">
        <v>63</v>
      </c>
      <c r="E67" s="16">
        <v>5123488.79</v>
      </c>
      <c r="F67" s="16">
        <v>9147911.3297323342</v>
      </c>
      <c r="G67" s="16">
        <v>4729400.4000000004</v>
      </c>
      <c r="H67" s="16">
        <v>0</v>
      </c>
      <c r="I67" s="13">
        <f t="shared" si="0"/>
        <v>19000800.519732334</v>
      </c>
    </row>
    <row r="68" spans="1:9" ht="15.75" x14ac:dyDescent="0.25">
      <c r="A68" s="8"/>
      <c r="B68" s="8"/>
      <c r="C68" s="9"/>
      <c r="D68" s="12" t="s">
        <v>64</v>
      </c>
      <c r="E68" s="16">
        <v>6124980.5800000001</v>
      </c>
      <c r="F68" s="16">
        <v>3867676.3980259039</v>
      </c>
      <c r="G68" s="16">
        <v>1236144.3199999998</v>
      </c>
      <c r="H68" s="16">
        <v>0</v>
      </c>
      <c r="I68" s="13">
        <f t="shared" si="0"/>
        <v>11228801.298025904</v>
      </c>
    </row>
    <row r="69" spans="1:9" ht="15.75" x14ac:dyDescent="0.25">
      <c r="A69" s="8"/>
      <c r="B69" s="8"/>
      <c r="C69" s="9"/>
      <c r="D69" s="12" t="s">
        <v>65</v>
      </c>
      <c r="E69" s="16">
        <v>0</v>
      </c>
      <c r="F69" s="16">
        <v>0</v>
      </c>
      <c r="G69" s="16">
        <v>23428419.090000004</v>
      </c>
      <c r="H69" s="16">
        <v>0</v>
      </c>
      <c r="I69" s="13">
        <f t="shared" si="0"/>
        <v>23428419.090000004</v>
      </c>
    </row>
    <row r="70" spans="1:9" ht="15.75" x14ac:dyDescent="0.25">
      <c r="A70" s="8"/>
      <c r="B70" s="8"/>
      <c r="C70" s="9"/>
      <c r="D70" s="12" t="s">
        <v>66</v>
      </c>
      <c r="E70" s="16">
        <v>0</v>
      </c>
      <c r="F70" s="16">
        <v>0</v>
      </c>
      <c r="G70" s="16">
        <v>35203492.490000002</v>
      </c>
      <c r="H70" s="16">
        <v>0</v>
      </c>
      <c r="I70" s="13">
        <f t="shared" si="0"/>
        <v>35203492.490000002</v>
      </c>
    </row>
    <row r="71" spans="1:9" ht="15.75" x14ac:dyDescent="0.25">
      <c r="A71" s="8"/>
      <c r="B71" s="8"/>
      <c r="C71" s="9"/>
      <c r="D71" s="12" t="s">
        <v>67</v>
      </c>
      <c r="E71" s="16">
        <v>65664.41</v>
      </c>
      <c r="F71" s="16">
        <v>100853.64154450205</v>
      </c>
      <c r="G71" s="16">
        <v>29403016.630000006</v>
      </c>
      <c r="H71" s="16">
        <v>0</v>
      </c>
      <c r="I71" s="13">
        <f t="shared" si="0"/>
        <v>29569534.681544509</v>
      </c>
    </row>
    <row r="72" spans="1:9" ht="15.75" x14ac:dyDescent="0.25">
      <c r="A72" s="8"/>
      <c r="B72" s="8"/>
      <c r="C72" s="9"/>
      <c r="D72" s="12" t="s">
        <v>68</v>
      </c>
      <c r="E72" s="16">
        <v>5014041.2200000016</v>
      </c>
      <c r="F72" s="16">
        <v>6282435.4471232677</v>
      </c>
      <c r="G72" s="16">
        <v>35561763.640000001</v>
      </c>
      <c r="H72" s="16">
        <v>0</v>
      </c>
      <c r="I72" s="13">
        <f t="shared" si="0"/>
        <v>46858240.307123274</v>
      </c>
    </row>
    <row r="73" spans="1:9" ht="15.75" x14ac:dyDescent="0.25">
      <c r="A73" s="8"/>
      <c r="B73" s="8"/>
      <c r="C73" s="9"/>
      <c r="D73" s="12" t="s">
        <v>69</v>
      </c>
      <c r="E73" s="16">
        <v>47906.81</v>
      </c>
      <c r="F73" s="16">
        <v>0</v>
      </c>
      <c r="G73" s="16">
        <v>20523038.279999997</v>
      </c>
      <c r="H73" s="16">
        <v>0</v>
      </c>
      <c r="I73" s="13">
        <f t="shared" si="0"/>
        <v>20570945.089999996</v>
      </c>
    </row>
    <row r="74" spans="1:9" ht="15.75" x14ac:dyDescent="0.25">
      <c r="A74" s="8"/>
      <c r="B74" s="8"/>
      <c r="C74" s="9"/>
      <c r="D74" s="12" t="s">
        <v>70</v>
      </c>
      <c r="E74" s="16">
        <v>761625.41</v>
      </c>
      <c r="F74" s="16">
        <v>531347.67085666221</v>
      </c>
      <c r="G74" s="16">
        <v>146828989.35000002</v>
      </c>
      <c r="H74" s="16">
        <v>0</v>
      </c>
      <c r="I74" s="13">
        <f t="shared" ref="I74:I137" si="1">SUM(E74:H74)</f>
        <v>148121962.43085667</v>
      </c>
    </row>
    <row r="75" spans="1:9" ht="15.75" x14ac:dyDescent="0.25">
      <c r="A75" s="8"/>
      <c r="B75" s="8"/>
      <c r="C75" s="9"/>
      <c r="D75" s="12" t="s">
        <v>71</v>
      </c>
      <c r="E75" s="16">
        <v>2983969.02</v>
      </c>
      <c r="F75" s="16">
        <v>2064982.6502812328</v>
      </c>
      <c r="G75" s="16">
        <v>241727671.97000003</v>
      </c>
      <c r="H75" s="16">
        <v>0</v>
      </c>
      <c r="I75" s="13">
        <f t="shared" si="1"/>
        <v>246776623.64028126</v>
      </c>
    </row>
    <row r="76" spans="1:9" ht="15.75" x14ac:dyDescent="0.25">
      <c r="A76" s="8"/>
      <c r="B76" s="8"/>
      <c r="C76" s="9"/>
      <c r="D76" s="12" t="s">
        <v>72</v>
      </c>
      <c r="E76" s="16">
        <v>0</v>
      </c>
      <c r="F76" s="16">
        <v>0</v>
      </c>
      <c r="G76" s="16">
        <v>69842837.200000003</v>
      </c>
      <c r="H76" s="16">
        <v>0</v>
      </c>
      <c r="I76" s="13">
        <f t="shared" si="1"/>
        <v>69842837.200000003</v>
      </c>
    </row>
    <row r="77" spans="1:9" ht="15.75" x14ac:dyDescent="0.25">
      <c r="A77" s="8"/>
      <c r="B77" s="8"/>
      <c r="C77" s="9"/>
      <c r="D77" s="12" t="s">
        <v>73</v>
      </c>
      <c r="E77" s="16">
        <v>1726955.3399999996</v>
      </c>
      <c r="F77" s="16">
        <v>10240897.481169438</v>
      </c>
      <c r="G77" s="16">
        <v>3320692.5300000003</v>
      </c>
      <c r="H77" s="16">
        <v>0</v>
      </c>
      <c r="I77" s="13">
        <f t="shared" si="1"/>
        <v>15288545.351169437</v>
      </c>
    </row>
    <row r="78" spans="1:9" ht="15.75" x14ac:dyDescent="0.25">
      <c r="A78" s="8"/>
      <c r="B78" s="8"/>
      <c r="C78" s="9"/>
      <c r="D78" s="12" t="s">
        <v>74</v>
      </c>
      <c r="E78" s="16">
        <v>4525318.0599999996</v>
      </c>
      <c r="F78" s="16">
        <v>10392264.736637261</v>
      </c>
      <c r="G78" s="16">
        <v>4882593.7200000007</v>
      </c>
      <c r="H78" s="16">
        <v>0</v>
      </c>
      <c r="I78" s="13">
        <f t="shared" si="1"/>
        <v>19800176.516637258</v>
      </c>
    </row>
    <row r="79" spans="1:9" ht="15.75" x14ac:dyDescent="0.25">
      <c r="A79" s="8"/>
      <c r="B79" s="8"/>
      <c r="C79" s="9"/>
      <c r="D79" s="12" t="s">
        <v>75</v>
      </c>
      <c r="E79" s="16">
        <v>2875052.6599999997</v>
      </c>
      <c r="F79" s="16">
        <v>5835103.5465033334</v>
      </c>
      <c r="G79" s="16">
        <v>4573897.7</v>
      </c>
      <c r="H79" s="16">
        <v>0</v>
      </c>
      <c r="I79" s="13">
        <f t="shared" si="1"/>
        <v>13284053.906503335</v>
      </c>
    </row>
    <row r="80" spans="1:9" ht="15.75" x14ac:dyDescent="0.25">
      <c r="A80" s="8"/>
      <c r="B80" s="8"/>
      <c r="C80" s="9"/>
      <c r="D80" s="12" t="s">
        <v>76</v>
      </c>
      <c r="E80" s="16">
        <v>1122808.8200000003</v>
      </c>
      <c r="F80" s="16">
        <v>3084021.0370058445</v>
      </c>
      <c r="G80" s="16">
        <v>1211442.96</v>
      </c>
      <c r="H80" s="16">
        <v>0</v>
      </c>
      <c r="I80" s="13">
        <f t="shared" si="1"/>
        <v>5418272.8170058448</v>
      </c>
    </row>
    <row r="81" spans="1:9" ht="15.75" x14ac:dyDescent="0.25">
      <c r="A81" s="8"/>
      <c r="B81" s="8"/>
      <c r="C81" s="9"/>
      <c r="D81" s="12" t="s">
        <v>77</v>
      </c>
      <c r="E81" s="16">
        <v>11244617.380000001</v>
      </c>
      <c r="F81" s="16">
        <v>18608538.382773481</v>
      </c>
      <c r="G81" s="16">
        <v>13327173.170000004</v>
      </c>
      <c r="H81" s="16">
        <v>0</v>
      </c>
      <c r="I81" s="13">
        <f t="shared" si="1"/>
        <v>43180328.932773486</v>
      </c>
    </row>
    <row r="82" spans="1:9" ht="15.75" x14ac:dyDescent="0.25">
      <c r="A82" s="8"/>
      <c r="B82" s="8"/>
      <c r="C82" s="9"/>
      <c r="D82" s="12" t="s">
        <v>78</v>
      </c>
      <c r="E82" s="16">
        <v>4995636.4600000009</v>
      </c>
      <c r="F82" s="16">
        <v>12897809.421754893</v>
      </c>
      <c r="G82" s="16">
        <v>4073063.08</v>
      </c>
      <c r="H82" s="16">
        <v>0</v>
      </c>
      <c r="I82" s="13">
        <f t="shared" si="1"/>
        <v>21966508.961754896</v>
      </c>
    </row>
    <row r="83" spans="1:9" ht="15.75" x14ac:dyDescent="0.25">
      <c r="A83" s="8"/>
      <c r="B83" s="8"/>
      <c r="C83" s="9"/>
      <c r="D83" s="12" t="s">
        <v>79</v>
      </c>
      <c r="E83" s="16">
        <v>2942819.58</v>
      </c>
      <c r="F83" s="16">
        <v>5296986.0098631326</v>
      </c>
      <c r="G83" s="16">
        <v>14376645.039999999</v>
      </c>
      <c r="H83" s="16">
        <v>0</v>
      </c>
      <c r="I83" s="13">
        <f t="shared" si="1"/>
        <v>22616450.629863132</v>
      </c>
    </row>
    <row r="84" spans="1:9" ht="15.75" x14ac:dyDescent="0.25">
      <c r="A84" s="8"/>
      <c r="B84" s="8"/>
      <c r="C84" s="9"/>
      <c r="D84" s="12" t="s">
        <v>80</v>
      </c>
      <c r="E84" s="16">
        <v>0</v>
      </c>
      <c r="F84" s="16">
        <v>0</v>
      </c>
      <c r="G84" s="16">
        <v>93278675.110000014</v>
      </c>
      <c r="H84" s="16">
        <v>0</v>
      </c>
      <c r="I84" s="13">
        <f t="shared" si="1"/>
        <v>93278675.110000014</v>
      </c>
    </row>
    <row r="85" spans="1:9" ht="15.75" x14ac:dyDescent="0.25">
      <c r="A85" s="8"/>
      <c r="B85" s="8"/>
      <c r="C85" s="9"/>
      <c r="D85" s="12" t="s">
        <v>81</v>
      </c>
      <c r="E85" s="16">
        <v>4633687.2399999993</v>
      </c>
      <c r="F85" s="16">
        <v>1647941.559385078</v>
      </c>
      <c r="G85" s="16">
        <v>37563478.220000006</v>
      </c>
      <c r="H85" s="16">
        <v>0</v>
      </c>
      <c r="I85" s="13">
        <f t="shared" si="1"/>
        <v>43845107.019385085</v>
      </c>
    </row>
    <row r="86" spans="1:9" ht="15.75" x14ac:dyDescent="0.25">
      <c r="A86" s="8"/>
      <c r="B86" s="8"/>
      <c r="C86" s="9"/>
      <c r="D86" s="12" t="s">
        <v>82</v>
      </c>
      <c r="E86" s="16">
        <v>1900957.2200000002</v>
      </c>
      <c r="F86" s="16">
        <v>6844073.9277037084</v>
      </c>
      <c r="G86" s="16">
        <v>5209900.8199999994</v>
      </c>
      <c r="H86" s="16">
        <v>0</v>
      </c>
      <c r="I86" s="13">
        <f t="shared" si="1"/>
        <v>13954931.967703708</v>
      </c>
    </row>
    <row r="87" spans="1:9" ht="15.75" x14ac:dyDescent="0.25">
      <c r="A87" s="8"/>
      <c r="B87" s="8"/>
      <c r="C87" s="9"/>
      <c r="D87" s="12" t="s">
        <v>83</v>
      </c>
      <c r="E87" s="16">
        <v>1012825.36</v>
      </c>
      <c r="F87" s="16">
        <v>9013381.9455722831</v>
      </c>
      <c r="G87" s="16">
        <v>2048099.6500000001</v>
      </c>
      <c r="H87" s="16">
        <v>0</v>
      </c>
      <c r="I87" s="13">
        <f t="shared" si="1"/>
        <v>12074306.955572283</v>
      </c>
    </row>
    <row r="88" spans="1:9" ht="15.75" x14ac:dyDescent="0.25">
      <c r="A88" s="8"/>
      <c r="B88" s="8"/>
      <c r="C88" s="9"/>
      <c r="D88" s="12" t="s">
        <v>84</v>
      </c>
      <c r="E88" s="16">
        <v>103185.42</v>
      </c>
      <c r="F88" s="16">
        <v>0</v>
      </c>
      <c r="G88" s="16">
        <v>100202920.32999998</v>
      </c>
      <c r="H88" s="16">
        <v>0</v>
      </c>
      <c r="I88" s="13">
        <f t="shared" si="1"/>
        <v>100306105.74999999</v>
      </c>
    </row>
    <row r="89" spans="1:9" ht="15.75" x14ac:dyDescent="0.25">
      <c r="A89" s="8"/>
      <c r="B89" s="8"/>
      <c r="C89" s="9"/>
      <c r="D89" s="12" t="s">
        <v>85</v>
      </c>
      <c r="E89" s="16">
        <v>1300767.7400000002</v>
      </c>
      <c r="F89" s="16">
        <v>8838493.7461642176</v>
      </c>
      <c r="G89" s="16">
        <v>3182088.42</v>
      </c>
      <c r="H89" s="16">
        <v>0</v>
      </c>
      <c r="I89" s="13">
        <f t="shared" si="1"/>
        <v>13321349.906164218</v>
      </c>
    </row>
    <row r="90" spans="1:9" ht="15.75" x14ac:dyDescent="0.25">
      <c r="A90" s="8"/>
      <c r="B90" s="8"/>
      <c r="C90" s="9"/>
      <c r="D90" s="12" t="s">
        <v>86</v>
      </c>
      <c r="E90" s="16">
        <v>871473.67999999993</v>
      </c>
      <c r="F90" s="16">
        <v>2286999.5307208514</v>
      </c>
      <c r="G90" s="16">
        <v>6979786.2800000012</v>
      </c>
      <c r="H90" s="16">
        <v>0</v>
      </c>
      <c r="I90" s="13">
        <f t="shared" si="1"/>
        <v>10138259.490720853</v>
      </c>
    </row>
    <row r="91" spans="1:9" ht="15.75" x14ac:dyDescent="0.25">
      <c r="A91" s="8"/>
      <c r="B91" s="8"/>
      <c r="C91" s="9"/>
      <c r="D91" s="12" t="s">
        <v>87</v>
      </c>
      <c r="E91" s="16">
        <v>2201207.1799999997</v>
      </c>
      <c r="F91" s="16">
        <v>5216268.3793671029</v>
      </c>
      <c r="G91" s="16">
        <v>16822751.190000001</v>
      </c>
      <c r="H91" s="16">
        <v>0</v>
      </c>
      <c r="I91" s="13">
        <f t="shared" si="1"/>
        <v>24240226.749367103</v>
      </c>
    </row>
    <row r="92" spans="1:9" ht="15.75" x14ac:dyDescent="0.25">
      <c r="A92" s="8"/>
      <c r="B92" s="8"/>
      <c r="C92" s="9"/>
      <c r="D92" s="12" t="s">
        <v>88</v>
      </c>
      <c r="E92" s="16">
        <v>678434.18999999983</v>
      </c>
      <c r="F92" s="16">
        <v>719688.80868073227</v>
      </c>
      <c r="G92" s="16">
        <v>44092113.800000004</v>
      </c>
      <c r="H92" s="16">
        <v>0</v>
      </c>
      <c r="I92" s="13">
        <f t="shared" si="1"/>
        <v>45490236.798680738</v>
      </c>
    </row>
    <row r="93" spans="1:9" ht="15.75" x14ac:dyDescent="0.25">
      <c r="A93" s="8"/>
      <c r="B93" s="8"/>
      <c r="C93" s="9"/>
      <c r="D93" s="12" t="s">
        <v>89</v>
      </c>
      <c r="E93" s="16">
        <v>5922875.6900000004</v>
      </c>
      <c r="F93" s="16">
        <v>5831805.4067626344</v>
      </c>
      <c r="G93" s="16">
        <v>6672379.5199999996</v>
      </c>
      <c r="H93" s="16">
        <v>0</v>
      </c>
      <c r="I93" s="13">
        <f t="shared" si="1"/>
        <v>18427060.616762634</v>
      </c>
    </row>
    <row r="94" spans="1:9" ht="15.75" x14ac:dyDescent="0.25">
      <c r="A94" s="8"/>
      <c r="B94" s="8"/>
      <c r="C94" s="9"/>
      <c r="D94" s="12" t="s">
        <v>90</v>
      </c>
      <c r="E94" s="16">
        <v>30500.720000000001</v>
      </c>
      <c r="F94" s="16">
        <v>0</v>
      </c>
      <c r="G94" s="16">
        <v>1085551.3900000001</v>
      </c>
      <c r="H94" s="16">
        <v>0</v>
      </c>
      <c r="I94" s="13">
        <f t="shared" si="1"/>
        <v>1116052.1100000001</v>
      </c>
    </row>
    <row r="95" spans="1:9" ht="15.75" x14ac:dyDescent="0.25">
      <c r="A95" s="8"/>
      <c r="B95" s="8"/>
      <c r="C95" s="9"/>
      <c r="D95" s="12" t="s">
        <v>91</v>
      </c>
      <c r="E95" s="16">
        <v>2605826.1799999997</v>
      </c>
      <c r="F95" s="16">
        <v>184956.20493230107</v>
      </c>
      <c r="G95" s="16">
        <v>43787866.770000003</v>
      </c>
      <c r="H95" s="16">
        <v>0</v>
      </c>
      <c r="I95" s="13">
        <f t="shared" si="1"/>
        <v>46578649.154932305</v>
      </c>
    </row>
    <row r="96" spans="1:9" ht="15.75" x14ac:dyDescent="0.25">
      <c r="A96" s="8"/>
      <c r="B96" s="8"/>
      <c r="C96" s="9"/>
      <c r="D96" s="12" t="s">
        <v>92</v>
      </c>
      <c r="E96" s="16">
        <v>0</v>
      </c>
      <c r="F96" s="16">
        <v>0</v>
      </c>
      <c r="G96" s="16">
        <v>79694228.900000006</v>
      </c>
      <c r="H96" s="16">
        <v>0</v>
      </c>
      <c r="I96" s="13">
        <f t="shared" si="1"/>
        <v>79694228.900000006</v>
      </c>
    </row>
    <row r="97" spans="1:9" ht="15.75" x14ac:dyDescent="0.25">
      <c r="A97" s="8"/>
      <c r="B97" s="8"/>
      <c r="C97" s="9"/>
      <c r="D97" s="12" t="s">
        <v>93</v>
      </c>
      <c r="E97" s="16">
        <v>1341338.4800000002</v>
      </c>
      <c r="F97" s="16">
        <v>8307059.2821564851</v>
      </c>
      <c r="G97" s="16">
        <v>5083272.5900000008</v>
      </c>
      <c r="H97" s="16">
        <v>0</v>
      </c>
      <c r="I97" s="13">
        <f t="shared" si="1"/>
        <v>14731670.352156486</v>
      </c>
    </row>
    <row r="98" spans="1:9" ht="15.75" x14ac:dyDescent="0.25">
      <c r="A98" s="8"/>
      <c r="B98" s="8"/>
      <c r="C98" s="9"/>
      <c r="D98" s="12" t="s">
        <v>94</v>
      </c>
      <c r="E98" s="16">
        <v>4785146.5999999987</v>
      </c>
      <c r="F98" s="16">
        <v>10926997.340385692</v>
      </c>
      <c r="G98" s="16">
        <v>33488951.909999996</v>
      </c>
      <c r="H98" s="16">
        <v>0</v>
      </c>
      <c r="I98" s="13">
        <f t="shared" si="1"/>
        <v>49201095.850385688</v>
      </c>
    </row>
    <row r="99" spans="1:9" ht="15.75" x14ac:dyDescent="0.25">
      <c r="A99" s="8"/>
      <c r="B99" s="8"/>
      <c r="C99" s="9"/>
      <c r="D99" s="12" t="s">
        <v>95</v>
      </c>
      <c r="E99" s="16">
        <v>15301352.41</v>
      </c>
      <c r="F99" s="16">
        <v>20821503.355630767</v>
      </c>
      <c r="G99" s="16">
        <v>12663851.9</v>
      </c>
      <c r="H99" s="16">
        <v>0</v>
      </c>
      <c r="I99" s="13">
        <f t="shared" si="1"/>
        <v>48786707.665630765</v>
      </c>
    </row>
    <row r="100" spans="1:9" ht="15.75" x14ac:dyDescent="0.25">
      <c r="A100" s="8"/>
      <c r="B100" s="8"/>
      <c r="C100" s="9"/>
      <c r="D100" s="12" t="s">
        <v>96</v>
      </c>
      <c r="E100" s="16">
        <v>8188954.8700000001</v>
      </c>
      <c r="F100" s="16">
        <v>20831571.361155003</v>
      </c>
      <c r="G100" s="16">
        <v>27380933.710000001</v>
      </c>
      <c r="H100" s="16">
        <v>0</v>
      </c>
      <c r="I100" s="13">
        <f t="shared" si="1"/>
        <v>56401459.941155002</v>
      </c>
    </row>
    <row r="101" spans="1:9" ht="15.75" x14ac:dyDescent="0.25">
      <c r="A101" s="8"/>
      <c r="B101" s="8"/>
      <c r="C101" s="9"/>
      <c r="D101" s="12" t="s">
        <v>97</v>
      </c>
      <c r="E101" s="16">
        <v>407713.08</v>
      </c>
      <c r="F101" s="16">
        <v>27955466.407911621</v>
      </c>
      <c r="G101" s="16">
        <v>547193.77</v>
      </c>
      <c r="H101" s="16">
        <v>0</v>
      </c>
      <c r="I101" s="13">
        <f t="shared" si="1"/>
        <v>28910373.257911619</v>
      </c>
    </row>
    <row r="102" spans="1:9" ht="15.75" x14ac:dyDescent="0.25">
      <c r="A102" s="8"/>
      <c r="B102" s="8"/>
      <c r="C102" s="9"/>
      <c r="D102" s="12" t="s">
        <v>98</v>
      </c>
      <c r="E102" s="16">
        <v>10668051.66</v>
      </c>
      <c r="F102" s="16">
        <v>12020070.284973867</v>
      </c>
      <c r="G102" s="16">
        <v>17706734.550000001</v>
      </c>
      <c r="H102" s="16">
        <v>0</v>
      </c>
      <c r="I102" s="13">
        <f t="shared" si="1"/>
        <v>40394856.494973868</v>
      </c>
    </row>
    <row r="103" spans="1:9" ht="15.75" x14ac:dyDescent="0.25">
      <c r="A103" s="8"/>
      <c r="B103" s="8"/>
      <c r="C103" s="9"/>
      <c r="D103" s="12" t="s">
        <v>99</v>
      </c>
      <c r="E103" s="16">
        <v>1755861.88</v>
      </c>
      <c r="F103" s="16">
        <v>3817249.5772536527</v>
      </c>
      <c r="G103" s="16">
        <v>2031650.7099999997</v>
      </c>
      <c r="H103" s="16">
        <v>0</v>
      </c>
      <c r="I103" s="13">
        <f t="shared" si="1"/>
        <v>7604762.1672536526</v>
      </c>
    </row>
    <row r="104" spans="1:9" ht="15.75" x14ac:dyDescent="0.25">
      <c r="A104" s="8"/>
      <c r="B104" s="8"/>
      <c r="C104" s="9"/>
      <c r="D104" s="12" t="s">
        <v>100</v>
      </c>
      <c r="E104" s="16">
        <v>13048830.420000002</v>
      </c>
      <c r="F104" s="16">
        <v>6975218.3789719902</v>
      </c>
      <c r="G104" s="16">
        <v>29440071.800000001</v>
      </c>
      <c r="H104" s="16">
        <v>0</v>
      </c>
      <c r="I104" s="13">
        <f t="shared" si="1"/>
        <v>49464120.598971993</v>
      </c>
    </row>
    <row r="105" spans="1:9" ht="15.75" x14ac:dyDescent="0.25">
      <c r="A105" s="8"/>
      <c r="B105" s="8"/>
      <c r="C105" s="9"/>
      <c r="D105" s="12" t="s">
        <v>101</v>
      </c>
      <c r="E105" s="16">
        <v>2179349.9800000004</v>
      </c>
      <c r="F105" s="16">
        <v>10358588.994021714</v>
      </c>
      <c r="G105" s="16">
        <v>488625.92999999993</v>
      </c>
      <c r="H105" s="16">
        <v>0</v>
      </c>
      <c r="I105" s="13">
        <f t="shared" si="1"/>
        <v>13026564.904021714</v>
      </c>
    </row>
    <row r="106" spans="1:9" ht="15.75" x14ac:dyDescent="0.25">
      <c r="A106" s="8"/>
      <c r="B106" s="8"/>
      <c r="C106" s="9"/>
      <c r="D106" s="12" t="s">
        <v>102</v>
      </c>
      <c r="E106" s="16">
        <v>2476464.3000000003</v>
      </c>
      <c r="F106" s="16">
        <v>638971.17818470229</v>
      </c>
      <c r="G106" s="16">
        <v>60399580.590000004</v>
      </c>
      <c r="H106" s="16">
        <v>0</v>
      </c>
      <c r="I106" s="13">
        <f t="shared" si="1"/>
        <v>63515016.068184704</v>
      </c>
    </row>
    <row r="107" spans="1:9" ht="15.75" x14ac:dyDescent="0.25">
      <c r="A107" s="8"/>
      <c r="B107" s="8"/>
      <c r="C107" s="9"/>
      <c r="D107" s="12" t="s">
        <v>103</v>
      </c>
      <c r="E107" s="16">
        <v>1453071.0399999998</v>
      </c>
      <c r="F107" s="16">
        <v>0</v>
      </c>
      <c r="G107" s="16">
        <v>14364112.199999999</v>
      </c>
      <c r="H107" s="16">
        <v>0</v>
      </c>
      <c r="I107" s="13">
        <f t="shared" si="1"/>
        <v>15817183.239999998</v>
      </c>
    </row>
    <row r="108" spans="1:9" ht="15.75" x14ac:dyDescent="0.25">
      <c r="A108" s="8"/>
      <c r="B108" s="8"/>
      <c r="C108" s="9"/>
      <c r="D108" s="12" t="s">
        <v>104</v>
      </c>
      <c r="E108" s="16">
        <v>95132.28</v>
      </c>
      <c r="F108" s="16">
        <v>0</v>
      </c>
      <c r="G108" s="16">
        <v>8824825.9200000018</v>
      </c>
      <c r="H108" s="16">
        <v>0</v>
      </c>
      <c r="I108" s="13">
        <f t="shared" si="1"/>
        <v>8919958.2000000011</v>
      </c>
    </row>
    <row r="109" spans="1:9" ht="15.75" x14ac:dyDescent="0.25">
      <c r="A109" s="8"/>
      <c r="B109" s="8"/>
      <c r="C109" s="9"/>
      <c r="D109" s="12" t="s">
        <v>105</v>
      </c>
      <c r="E109" s="16">
        <v>656823.47</v>
      </c>
      <c r="F109" s="16">
        <v>16661247.245344525</v>
      </c>
      <c r="G109" s="16">
        <v>2369556.4999999995</v>
      </c>
      <c r="H109" s="16">
        <v>0</v>
      </c>
      <c r="I109" s="13">
        <f t="shared" si="1"/>
        <v>19687627.215344526</v>
      </c>
    </row>
    <row r="110" spans="1:9" ht="15.75" x14ac:dyDescent="0.25">
      <c r="A110" s="8"/>
      <c r="B110" s="8"/>
      <c r="C110" s="9"/>
      <c r="D110" s="12" t="s">
        <v>106</v>
      </c>
      <c r="E110" s="16">
        <v>1904634.5999999994</v>
      </c>
      <c r="F110" s="16">
        <v>3864291.4651341354</v>
      </c>
      <c r="G110" s="16">
        <v>2746958.7899999996</v>
      </c>
      <c r="H110" s="16">
        <v>0</v>
      </c>
      <c r="I110" s="13">
        <f t="shared" si="1"/>
        <v>8515884.8551341351</v>
      </c>
    </row>
    <row r="111" spans="1:9" ht="15.75" x14ac:dyDescent="0.25">
      <c r="A111" s="8"/>
      <c r="B111" s="8"/>
      <c r="C111" s="9"/>
      <c r="D111" s="12" t="s">
        <v>107</v>
      </c>
      <c r="E111" s="16">
        <v>65134.38</v>
      </c>
      <c r="F111" s="16">
        <v>63879.759188256037</v>
      </c>
      <c r="G111" s="16">
        <v>155975680.35000005</v>
      </c>
      <c r="H111" s="16">
        <v>0</v>
      </c>
      <c r="I111" s="13">
        <f t="shared" si="1"/>
        <v>156104694.48918831</v>
      </c>
    </row>
    <row r="112" spans="1:9" ht="15.75" x14ac:dyDescent="0.25">
      <c r="A112" s="8"/>
      <c r="B112" s="8"/>
      <c r="C112" s="9"/>
      <c r="D112" s="12" t="s">
        <v>108</v>
      </c>
      <c r="E112" s="16">
        <v>4662505.2699999996</v>
      </c>
      <c r="F112" s="16">
        <v>4372118.1920505557</v>
      </c>
      <c r="G112" s="16">
        <v>7737229.5199999996</v>
      </c>
      <c r="H112" s="16">
        <v>0</v>
      </c>
      <c r="I112" s="13">
        <f t="shared" si="1"/>
        <v>16771852.982050555</v>
      </c>
    </row>
    <row r="113" spans="1:9" ht="15.75" x14ac:dyDescent="0.25">
      <c r="A113" s="8"/>
      <c r="B113" s="8"/>
      <c r="C113" s="9"/>
      <c r="D113" s="12" t="s">
        <v>109</v>
      </c>
      <c r="E113" s="16">
        <v>2058408.4500000002</v>
      </c>
      <c r="F113" s="16">
        <v>10526794.120797312</v>
      </c>
      <c r="G113" s="16">
        <v>6413527.96</v>
      </c>
      <c r="H113" s="16">
        <v>0</v>
      </c>
      <c r="I113" s="13">
        <f t="shared" si="1"/>
        <v>18998730.530797314</v>
      </c>
    </row>
    <row r="114" spans="1:9" ht="15.75" x14ac:dyDescent="0.25">
      <c r="A114" s="8"/>
      <c r="B114" s="8"/>
      <c r="C114" s="9"/>
      <c r="D114" s="12" t="s">
        <v>110</v>
      </c>
      <c r="E114" s="16">
        <v>4413989.91</v>
      </c>
      <c r="F114" s="16">
        <v>12073882.038637888</v>
      </c>
      <c r="G114" s="16">
        <v>8525129.25</v>
      </c>
      <c r="H114" s="16">
        <v>0</v>
      </c>
      <c r="I114" s="13">
        <f t="shared" si="1"/>
        <v>25013001.198637888</v>
      </c>
    </row>
    <row r="115" spans="1:9" ht="15.75" x14ac:dyDescent="0.25">
      <c r="A115" s="8"/>
      <c r="B115" s="8"/>
      <c r="C115" s="9"/>
      <c r="D115" s="12" t="s">
        <v>111</v>
      </c>
      <c r="E115" s="16">
        <v>9144184.040000001</v>
      </c>
      <c r="F115" s="16">
        <v>5969632.9306633826</v>
      </c>
      <c r="G115" s="16">
        <v>9182489.6599999983</v>
      </c>
      <c r="H115" s="16">
        <v>0</v>
      </c>
      <c r="I115" s="13">
        <f t="shared" si="1"/>
        <v>24296306.63066338</v>
      </c>
    </row>
    <row r="116" spans="1:9" ht="15.75" x14ac:dyDescent="0.25">
      <c r="A116" s="8"/>
      <c r="B116" s="8"/>
      <c r="C116" s="9"/>
      <c r="D116" s="12" t="s">
        <v>112</v>
      </c>
      <c r="E116" s="16">
        <v>898813.53999999969</v>
      </c>
      <c r="F116" s="16">
        <v>7752190.6673595812</v>
      </c>
      <c r="G116" s="16">
        <v>2517862.62</v>
      </c>
      <c r="H116" s="16">
        <v>0</v>
      </c>
      <c r="I116" s="13">
        <f t="shared" si="1"/>
        <v>11168866.82735958</v>
      </c>
    </row>
    <row r="117" spans="1:9" ht="15.75" x14ac:dyDescent="0.25">
      <c r="A117" s="8"/>
      <c r="B117" s="8"/>
      <c r="C117" s="9"/>
      <c r="D117" s="12" t="s">
        <v>113</v>
      </c>
      <c r="E117" s="16">
        <v>1954712.9899999995</v>
      </c>
      <c r="F117" s="16">
        <v>5986470.8019711571</v>
      </c>
      <c r="G117" s="16">
        <v>6231593.0900000017</v>
      </c>
      <c r="H117" s="16">
        <v>0</v>
      </c>
      <c r="I117" s="13">
        <f t="shared" si="1"/>
        <v>14172776.881971158</v>
      </c>
    </row>
    <row r="118" spans="1:9" ht="15.75" x14ac:dyDescent="0.25">
      <c r="A118" s="8"/>
      <c r="B118" s="8"/>
      <c r="C118" s="9"/>
      <c r="D118" s="12" t="s">
        <v>114</v>
      </c>
      <c r="E118" s="16">
        <v>4700397.3999999994</v>
      </c>
      <c r="F118" s="16">
        <v>9349705.40597241</v>
      </c>
      <c r="G118" s="16">
        <v>8529569.5600000005</v>
      </c>
      <c r="H118" s="16">
        <v>0</v>
      </c>
      <c r="I118" s="13">
        <f t="shared" si="1"/>
        <v>22579672.365972407</v>
      </c>
    </row>
    <row r="119" spans="1:9" ht="15.75" x14ac:dyDescent="0.25">
      <c r="A119" s="8"/>
      <c r="B119" s="8"/>
      <c r="C119" s="9"/>
      <c r="D119" s="12" t="s">
        <v>115</v>
      </c>
      <c r="E119" s="16">
        <v>1701813.1199999996</v>
      </c>
      <c r="F119" s="16">
        <v>908029.94650480244</v>
      </c>
      <c r="G119" s="16">
        <v>4620609.0200000005</v>
      </c>
      <c r="H119" s="16">
        <v>0</v>
      </c>
      <c r="I119" s="13">
        <f t="shared" si="1"/>
        <v>7230452.0865048021</v>
      </c>
    </row>
    <row r="120" spans="1:9" ht="15.75" x14ac:dyDescent="0.25">
      <c r="A120" s="8"/>
      <c r="B120" s="8"/>
      <c r="C120" s="9"/>
      <c r="D120" s="12" t="s">
        <v>116</v>
      </c>
      <c r="E120" s="16">
        <v>8387475.0300000003</v>
      </c>
      <c r="F120" s="16">
        <v>3968530.0395704061</v>
      </c>
      <c r="G120" s="16">
        <v>11573026.52</v>
      </c>
      <c r="H120" s="16">
        <v>0</v>
      </c>
      <c r="I120" s="13">
        <f t="shared" si="1"/>
        <v>23929031.589570407</v>
      </c>
    </row>
    <row r="121" spans="1:9" ht="15.75" x14ac:dyDescent="0.25">
      <c r="A121" s="8"/>
      <c r="B121" s="8"/>
      <c r="C121" s="9"/>
      <c r="D121" s="12" t="s">
        <v>117</v>
      </c>
      <c r="E121" s="16">
        <v>1165457.2300000002</v>
      </c>
      <c r="F121" s="16">
        <v>5888915.3001673529</v>
      </c>
      <c r="G121" s="16">
        <v>5661141.0999999996</v>
      </c>
      <c r="H121" s="16">
        <v>0</v>
      </c>
      <c r="I121" s="13">
        <f t="shared" si="1"/>
        <v>12715513.630167354</v>
      </c>
    </row>
    <row r="122" spans="1:9" ht="15.75" x14ac:dyDescent="0.25">
      <c r="A122" s="8"/>
      <c r="B122" s="8"/>
      <c r="C122" s="9"/>
      <c r="D122" s="12" t="s">
        <v>118</v>
      </c>
      <c r="E122" s="16">
        <v>2713981.1300000004</v>
      </c>
      <c r="F122" s="16">
        <v>4341914.1754778484</v>
      </c>
      <c r="G122" s="16">
        <v>8810138.6400000025</v>
      </c>
      <c r="H122" s="16">
        <v>0</v>
      </c>
      <c r="I122" s="13">
        <f t="shared" si="1"/>
        <v>15866033.945477851</v>
      </c>
    </row>
    <row r="123" spans="1:9" ht="15.75" x14ac:dyDescent="0.25">
      <c r="A123" s="8"/>
      <c r="B123" s="8"/>
      <c r="C123" s="9"/>
      <c r="D123" s="12" t="s">
        <v>119</v>
      </c>
      <c r="E123" s="16">
        <v>4158772.59</v>
      </c>
      <c r="F123" s="16">
        <v>7977505.6875398979</v>
      </c>
      <c r="G123" s="16">
        <v>3030320.1799999997</v>
      </c>
      <c r="H123" s="16">
        <v>0</v>
      </c>
      <c r="I123" s="13">
        <f t="shared" si="1"/>
        <v>15166598.457539897</v>
      </c>
    </row>
    <row r="124" spans="1:9" ht="15.75" x14ac:dyDescent="0.25">
      <c r="A124" s="8"/>
      <c r="B124" s="8"/>
      <c r="C124" s="9"/>
      <c r="D124" s="12" t="s">
        <v>120</v>
      </c>
      <c r="E124" s="16">
        <v>127678.29</v>
      </c>
      <c r="F124" s="16">
        <v>0</v>
      </c>
      <c r="G124" s="16">
        <v>28013567.110000003</v>
      </c>
      <c r="H124" s="16">
        <v>19288651.214999996</v>
      </c>
      <c r="I124" s="13">
        <f t="shared" si="1"/>
        <v>47429896.614999995</v>
      </c>
    </row>
    <row r="125" spans="1:9" ht="15.75" x14ac:dyDescent="0.25">
      <c r="A125" s="8"/>
      <c r="B125" s="8"/>
      <c r="C125" s="9"/>
      <c r="D125" s="12" t="s">
        <v>121</v>
      </c>
      <c r="E125" s="16">
        <v>0</v>
      </c>
      <c r="F125" s="16">
        <v>0</v>
      </c>
      <c r="G125" s="16">
        <v>91130451.819999978</v>
      </c>
      <c r="H125" s="16">
        <v>3255174.95</v>
      </c>
      <c r="I125" s="13">
        <f t="shared" si="1"/>
        <v>94385626.769999981</v>
      </c>
    </row>
    <row r="126" spans="1:9" ht="15.75" x14ac:dyDescent="0.25">
      <c r="A126" s="8"/>
      <c r="B126" s="8"/>
      <c r="C126" s="9"/>
      <c r="D126" s="12" t="s">
        <v>122</v>
      </c>
      <c r="E126" s="16">
        <v>52117.86</v>
      </c>
      <c r="F126" s="16">
        <v>0</v>
      </c>
      <c r="G126" s="16">
        <v>44135926.910000004</v>
      </c>
      <c r="H126" s="16">
        <v>0</v>
      </c>
      <c r="I126" s="13">
        <f t="shared" si="1"/>
        <v>44188044.770000003</v>
      </c>
    </row>
    <row r="127" spans="1:9" ht="15.75" x14ac:dyDescent="0.25">
      <c r="A127" s="8"/>
      <c r="B127" s="8"/>
      <c r="C127" s="9"/>
      <c r="D127" s="12" t="s">
        <v>123</v>
      </c>
      <c r="E127" s="16">
        <v>4275996.71</v>
      </c>
      <c r="F127" s="16">
        <v>1681617.302000626</v>
      </c>
      <c r="G127" s="16">
        <v>54624488.309999995</v>
      </c>
      <c r="H127" s="16">
        <v>0</v>
      </c>
      <c r="I127" s="13">
        <f t="shared" si="1"/>
        <v>60582102.322000623</v>
      </c>
    </row>
    <row r="128" spans="1:9" ht="15.75" x14ac:dyDescent="0.25">
      <c r="A128" s="8"/>
      <c r="B128" s="8"/>
      <c r="C128" s="9"/>
      <c r="D128" s="12" t="s">
        <v>124</v>
      </c>
      <c r="E128" s="16">
        <v>5019644.93</v>
      </c>
      <c r="F128" s="16">
        <v>5246559.1890908815</v>
      </c>
      <c r="G128" s="16">
        <v>14358923.799999999</v>
      </c>
      <c r="H128" s="16">
        <v>0</v>
      </c>
      <c r="I128" s="13">
        <f t="shared" si="1"/>
        <v>24625127.919090882</v>
      </c>
    </row>
    <row r="129" spans="1:9" ht="15.75" x14ac:dyDescent="0.25">
      <c r="A129" s="8"/>
      <c r="B129" s="8"/>
      <c r="C129" s="9"/>
      <c r="D129" s="12" t="s">
        <v>125</v>
      </c>
      <c r="E129" s="16">
        <v>2207899.23</v>
      </c>
      <c r="F129" s="16">
        <v>2539220.4277331773</v>
      </c>
      <c r="G129" s="16">
        <v>12069042.620000001</v>
      </c>
      <c r="H129" s="16">
        <v>0</v>
      </c>
      <c r="I129" s="13">
        <f t="shared" si="1"/>
        <v>16816162.277733177</v>
      </c>
    </row>
    <row r="130" spans="1:9" ht="15.75" x14ac:dyDescent="0.25">
      <c r="A130" s="8"/>
      <c r="B130" s="8"/>
      <c r="C130" s="9"/>
      <c r="D130" s="12" t="s">
        <v>126</v>
      </c>
      <c r="E130" s="16">
        <v>1842288.31</v>
      </c>
      <c r="F130" s="16">
        <v>4473058.6267461292</v>
      </c>
      <c r="G130" s="16">
        <v>3496055.0100000002</v>
      </c>
      <c r="H130" s="16">
        <v>0</v>
      </c>
      <c r="I130" s="13">
        <f t="shared" si="1"/>
        <v>9811401.9467461295</v>
      </c>
    </row>
    <row r="131" spans="1:9" ht="15.75" x14ac:dyDescent="0.25">
      <c r="A131" s="8"/>
      <c r="B131" s="8"/>
      <c r="C131" s="9"/>
      <c r="D131" s="12" t="s">
        <v>127</v>
      </c>
      <c r="E131" s="16">
        <v>10551811.279999997</v>
      </c>
      <c r="F131" s="16">
        <v>24447026.86216858</v>
      </c>
      <c r="G131" s="16">
        <v>63270680.460000008</v>
      </c>
      <c r="H131" s="16">
        <v>0</v>
      </c>
      <c r="I131" s="13">
        <f t="shared" si="1"/>
        <v>98269518.60216859</v>
      </c>
    </row>
    <row r="132" spans="1:9" ht="15.75" x14ac:dyDescent="0.25">
      <c r="A132" s="8"/>
      <c r="B132" s="8"/>
      <c r="C132" s="9"/>
      <c r="D132" s="12" t="s">
        <v>128</v>
      </c>
      <c r="E132" s="16">
        <v>1119838.8</v>
      </c>
      <c r="F132" s="16">
        <v>14999852.747543439</v>
      </c>
      <c r="G132" s="16">
        <v>965860.89</v>
      </c>
      <c r="H132" s="16">
        <v>0</v>
      </c>
      <c r="I132" s="13">
        <f t="shared" si="1"/>
        <v>17085552.437543441</v>
      </c>
    </row>
    <row r="133" spans="1:9" ht="15.75" x14ac:dyDescent="0.25">
      <c r="A133" s="8"/>
      <c r="B133" s="8"/>
      <c r="C133" s="9"/>
      <c r="D133" s="12" t="s">
        <v>129</v>
      </c>
      <c r="E133" s="16">
        <v>1866680.22</v>
      </c>
      <c r="F133" s="16">
        <v>0</v>
      </c>
      <c r="G133" s="16">
        <v>112706142.86999999</v>
      </c>
      <c r="H133" s="16">
        <v>9074661.1699999999</v>
      </c>
      <c r="I133" s="13">
        <f t="shared" si="1"/>
        <v>123647484.25999999</v>
      </c>
    </row>
    <row r="134" spans="1:9" ht="15.75" x14ac:dyDescent="0.25">
      <c r="A134" s="8"/>
      <c r="B134" s="8"/>
      <c r="C134" s="9"/>
      <c r="D134" s="12" t="s">
        <v>130</v>
      </c>
      <c r="E134" s="16">
        <v>1300329.3700000001</v>
      </c>
      <c r="F134" s="16">
        <v>739911.61288027547</v>
      </c>
      <c r="G134" s="16">
        <v>57496.59</v>
      </c>
      <c r="H134" s="16">
        <v>0</v>
      </c>
      <c r="I134" s="13">
        <f t="shared" si="1"/>
        <v>2097737.5728802755</v>
      </c>
    </row>
    <row r="135" spans="1:9" ht="15.75" x14ac:dyDescent="0.25">
      <c r="A135" s="8"/>
      <c r="B135" s="8"/>
      <c r="C135" s="9"/>
      <c r="D135" s="12" t="s">
        <v>131</v>
      </c>
      <c r="E135" s="16">
        <v>1803596.35</v>
      </c>
      <c r="F135" s="16">
        <v>9349705.40597241</v>
      </c>
      <c r="G135" s="16">
        <v>1905334.51</v>
      </c>
      <c r="H135" s="16">
        <v>0</v>
      </c>
      <c r="I135" s="13">
        <f t="shared" si="1"/>
        <v>13058636.265972409</v>
      </c>
    </row>
    <row r="136" spans="1:9" ht="15.75" x14ac:dyDescent="0.25">
      <c r="A136" s="8"/>
      <c r="B136" s="8"/>
      <c r="C136" s="9"/>
      <c r="D136" s="12" t="s">
        <v>132</v>
      </c>
      <c r="E136" s="16">
        <v>6244672.6100000003</v>
      </c>
      <c r="F136" s="16">
        <v>11300294.683142064</v>
      </c>
      <c r="G136" s="16">
        <v>19928255.41</v>
      </c>
      <c r="H136" s="16">
        <v>0</v>
      </c>
      <c r="I136" s="13">
        <f t="shared" si="1"/>
        <v>37473222.703142062</v>
      </c>
    </row>
    <row r="137" spans="1:9" ht="15.75" x14ac:dyDescent="0.25">
      <c r="A137" s="8"/>
      <c r="B137" s="8"/>
      <c r="C137" s="9"/>
      <c r="D137" s="12" t="s">
        <v>133</v>
      </c>
      <c r="E137" s="16">
        <v>14200528.869999997</v>
      </c>
      <c r="F137" s="16">
        <v>17767686.335197635</v>
      </c>
      <c r="G137" s="16">
        <v>28567631.030000001</v>
      </c>
      <c r="H137" s="16">
        <v>0</v>
      </c>
      <c r="I137" s="13">
        <f t="shared" si="1"/>
        <v>60535846.235197634</v>
      </c>
    </row>
    <row r="138" spans="1:9" ht="15.75" x14ac:dyDescent="0.25">
      <c r="A138" s="8"/>
      <c r="B138" s="8"/>
      <c r="C138" s="9"/>
      <c r="D138" s="12" t="s">
        <v>134</v>
      </c>
      <c r="E138" s="16">
        <v>0</v>
      </c>
      <c r="F138" s="16">
        <v>0</v>
      </c>
      <c r="G138" s="16">
        <v>52836015.170000009</v>
      </c>
      <c r="H138" s="16">
        <v>0</v>
      </c>
      <c r="I138" s="13">
        <f t="shared" ref="I138:I144" si="2">SUM(E138:H138)</f>
        <v>52836015.170000009</v>
      </c>
    </row>
    <row r="139" spans="1:9" ht="15.75" x14ac:dyDescent="0.25">
      <c r="A139" s="8"/>
      <c r="B139" s="8"/>
      <c r="C139" s="9"/>
      <c r="D139" s="12" t="s">
        <v>135</v>
      </c>
      <c r="E139" s="16">
        <v>813531.92</v>
      </c>
      <c r="F139" s="16">
        <v>2660296.8734772224</v>
      </c>
      <c r="G139" s="16">
        <v>3089569.82</v>
      </c>
      <c r="H139" s="16">
        <v>0</v>
      </c>
      <c r="I139" s="13">
        <f t="shared" si="2"/>
        <v>6563398.6134772226</v>
      </c>
    </row>
    <row r="140" spans="1:9" ht="15.75" x14ac:dyDescent="0.25">
      <c r="A140" s="8"/>
      <c r="B140" s="8"/>
      <c r="C140" s="9"/>
      <c r="D140" s="12" t="s">
        <v>136</v>
      </c>
      <c r="E140" s="16">
        <v>5536834.0600000005</v>
      </c>
      <c r="F140" s="16">
        <v>18867529.145569343</v>
      </c>
      <c r="G140" s="16">
        <v>10347377.879999999</v>
      </c>
      <c r="H140" s="16">
        <v>0</v>
      </c>
      <c r="I140" s="13">
        <f t="shared" si="2"/>
        <v>34751741.085569337</v>
      </c>
    </row>
    <row r="141" spans="1:9" ht="15.75" x14ac:dyDescent="0.25">
      <c r="A141" s="8"/>
      <c r="B141" s="8"/>
      <c r="C141" s="9"/>
      <c r="D141" s="12" t="s">
        <v>137</v>
      </c>
      <c r="E141" s="16">
        <v>0</v>
      </c>
      <c r="F141" s="16">
        <v>0</v>
      </c>
      <c r="G141" s="16">
        <v>76138981.100000024</v>
      </c>
      <c r="H141" s="16">
        <v>1154882.6850000001</v>
      </c>
      <c r="I141" s="13">
        <f t="shared" si="2"/>
        <v>77293863.785000026</v>
      </c>
    </row>
    <row r="142" spans="1:9" ht="15.75" x14ac:dyDescent="0.25">
      <c r="A142" s="8"/>
      <c r="B142" s="8"/>
      <c r="C142" s="9"/>
      <c r="D142" s="12" t="s">
        <v>138</v>
      </c>
      <c r="E142" s="16">
        <v>154684.92000000001</v>
      </c>
      <c r="F142" s="16">
        <v>0</v>
      </c>
      <c r="G142" s="16">
        <v>12117186.529999997</v>
      </c>
      <c r="H142" s="16">
        <v>0</v>
      </c>
      <c r="I142" s="13">
        <f t="shared" si="2"/>
        <v>12271871.449999997</v>
      </c>
    </row>
    <row r="143" spans="1:9" ht="15.75" x14ac:dyDescent="0.25">
      <c r="A143" s="8"/>
      <c r="B143" s="8"/>
      <c r="C143" s="9"/>
      <c r="D143" s="12" t="s">
        <v>139</v>
      </c>
      <c r="E143" s="16">
        <v>711541.16</v>
      </c>
      <c r="F143" s="16">
        <v>17438132.740581043</v>
      </c>
      <c r="G143" s="16">
        <v>383585.44000000006</v>
      </c>
      <c r="H143" s="16">
        <v>0</v>
      </c>
      <c r="I143" s="13">
        <f t="shared" si="2"/>
        <v>18533259.340581045</v>
      </c>
    </row>
    <row r="144" spans="1:9" ht="15.75" x14ac:dyDescent="0.25">
      <c r="A144" s="8"/>
      <c r="B144" s="8"/>
      <c r="C144" s="9"/>
      <c r="D144" s="12" t="s">
        <v>140</v>
      </c>
      <c r="E144" s="16">
        <v>3814192.1900000004</v>
      </c>
      <c r="F144" s="16">
        <v>2118794.4039452532</v>
      </c>
      <c r="G144" s="16">
        <v>20388092.669999998</v>
      </c>
      <c r="H144" s="16">
        <v>0</v>
      </c>
      <c r="I144" s="13">
        <f t="shared" si="2"/>
        <v>26321079.263945252</v>
      </c>
    </row>
    <row r="145" spans="1:9" ht="24.75" customHeight="1" x14ac:dyDescent="0.2">
      <c r="A145" s="2"/>
      <c r="B145" s="2"/>
      <c r="C145" s="10"/>
      <c r="D145" s="21" t="s">
        <v>141</v>
      </c>
      <c r="E145" s="22">
        <f>SUM(E10:E144)</f>
        <v>449881809.54000038</v>
      </c>
      <c r="F145" s="22">
        <f>SUM(F10:F144)</f>
        <v>867891238.68790352</v>
      </c>
      <c r="G145" s="22">
        <f>SUM(G10:G144)</f>
        <v>3339973007.9800014</v>
      </c>
      <c r="H145" s="22">
        <f>SUM(H10:H144)</f>
        <v>32773370.019999992</v>
      </c>
      <c r="I145" s="22">
        <f>SUM(I10:I144)</f>
        <v>4690519426.2279043</v>
      </c>
    </row>
  </sheetData>
  <mergeCells count="2">
    <mergeCell ref="D8:D9"/>
    <mergeCell ref="E8:I8"/>
  </mergeCells>
  <printOptions horizontalCentered="1"/>
  <pageMargins left="0" right="0" top="0.19685039370078741" bottom="0.55118110236220474" header="0.15748031496062992" footer="0"/>
  <pageSetup paperSize="9" scale="55" fitToHeight="7" orientation="portrait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I145"/>
  <sheetViews>
    <sheetView showGridLines="0" tabSelected="1" zoomScale="80" zoomScaleNormal="80" workbookViewId="0"/>
  </sheetViews>
  <sheetFormatPr baseColWidth="10" defaultColWidth="12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52.1640625" style="2" customWidth="1"/>
    <col min="5" max="5" width="21.5" style="2" customWidth="1"/>
    <col min="6" max="7" width="20.6640625" style="2" customWidth="1"/>
    <col min="8" max="8" width="21" style="2" customWidth="1"/>
    <col min="9" max="9" width="22.5" style="2" customWidth="1"/>
    <col min="10" max="16384" width="12" style="2"/>
  </cols>
  <sheetData>
    <row r="1" spans="1:9" ht="18.75" customHeight="1" x14ac:dyDescent="0.2"/>
    <row r="2" spans="1:9" ht="44.25" customHeight="1" x14ac:dyDescent="0.2">
      <c r="D2" s="15"/>
      <c r="E2" s="15"/>
      <c r="F2" s="15"/>
      <c r="G2" s="15"/>
      <c r="H2" s="15"/>
      <c r="I2" s="15"/>
    </row>
    <row r="3" spans="1:9" ht="11.25" customHeight="1" x14ac:dyDescent="0.2">
      <c r="D3" s="3"/>
      <c r="E3" s="3"/>
      <c r="F3" s="3"/>
      <c r="G3" s="3"/>
      <c r="H3" s="3"/>
      <c r="I3" s="3"/>
    </row>
    <row r="4" spans="1:9" x14ac:dyDescent="0.2">
      <c r="D4" s="3"/>
      <c r="E4" s="3"/>
      <c r="F4" s="3"/>
      <c r="G4" s="3"/>
      <c r="H4" s="3"/>
      <c r="I4" s="3"/>
    </row>
    <row r="5" spans="1:9" ht="17.25" customHeight="1" x14ac:dyDescent="0.3">
      <c r="D5" s="18" t="s">
        <v>143</v>
      </c>
      <c r="E5" s="19"/>
      <c r="F5" s="19"/>
      <c r="G5" s="19"/>
      <c r="H5" s="19"/>
      <c r="I5" s="19"/>
    </row>
    <row r="6" spans="1:9" ht="17.25" customHeight="1" x14ac:dyDescent="0.3">
      <c r="D6" s="18" t="s">
        <v>146</v>
      </c>
      <c r="E6" s="19"/>
      <c r="F6" s="19"/>
      <c r="G6" s="19"/>
      <c r="H6" s="19"/>
      <c r="I6" s="19"/>
    </row>
    <row r="7" spans="1:9" ht="12.75" customHeight="1" x14ac:dyDescent="0.25">
      <c r="D7" s="4"/>
      <c r="E7" s="5"/>
      <c r="F7" s="5"/>
      <c r="G7" s="5"/>
      <c r="H7" s="5"/>
      <c r="I7" s="6" t="s">
        <v>0</v>
      </c>
    </row>
    <row r="8" spans="1:9" ht="18.75" customHeight="1" x14ac:dyDescent="0.2">
      <c r="D8" s="23" t="s">
        <v>1</v>
      </c>
      <c r="E8" s="25" t="s">
        <v>147</v>
      </c>
      <c r="F8" s="26"/>
      <c r="G8" s="26"/>
      <c r="H8" s="26"/>
      <c r="I8" s="27"/>
    </row>
    <row r="9" spans="1:9" ht="60" customHeight="1" x14ac:dyDescent="0.2">
      <c r="A9" s="7"/>
      <c r="B9" s="7"/>
      <c r="C9" s="7"/>
      <c r="D9" s="24"/>
      <c r="E9" s="20" t="s">
        <v>2</v>
      </c>
      <c r="F9" s="20" t="s">
        <v>3</v>
      </c>
      <c r="G9" s="20" t="s">
        <v>4</v>
      </c>
      <c r="H9" s="20" t="s">
        <v>5</v>
      </c>
      <c r="I9" s="20" t="s">
        <v>142</v>
      </c>
    </row>
    <row r="10" spans="1:9" ht="15.75" x14ac:dyDescent="0.25">
      <c r="A10" s="8"/>
      <c r="B10" s="8"/>
      <c r="C10" s="9"/>
      <c r="D10" s="12" t="s">
        <v>6</v>
      </c>
      <c r="E10" s="16">
        <v>75093408.779999971</v>
      </c>
      <c r="F10" s="16">
        <v>171715909.44782084</v>
      </c>
      <c r="G10" s="16">
        <v>6746571.8399999999</v>
      </c>
      <c r="H10" s="16">
        <v>0</v>
      </c>
      <c r="I10" s="13">
        <f>SUM(E10:H10)</f>
        <v>253555890.06782082</v>
      </c>
    </row>
    <row r="11" spans="1:9" ht="15.75" x14ac:dyDescent="0.25">
      <c r="A11" s="8"/>
      <c r="B11" s="8"/>
      <c r="C11" s="9"/>
      <c r="D11" s="12" t="s">
        <v>7</v>
      </c>
      <c r="E11" s="16">
        <v>147582034.46000004</v>
      </c>
      <c r="F11" s="16">
        <v>96379928.559494853</v>
      </c>
      <c r="G11" s="16">
        <v>4478537.38</v>
      </c>
      <c r="H11" s="16">
        <v>0</v>
      </c>
      <c r="I11" s="13">
        <f t="shared" ref="I11:I73" si="0">SUM(E11:H11)</f>
        <v>248440500.39949489</v>
      </c>
    </row>
    <row r="12" spans="1:9" ht="15.75" x14ac:dyDescent="0.25">
      <c r="A12" s="8"/>
      <c r="B12" s="8"/>
      <c r="C12" s="9"/>
      <c r="D12" s="12" t="s">
        <v>8</v>
      </c>
      <c r="E12" s="16">
        <v>158224360.96000004</v>
      </c>
      <c r="F12" s="16">
        <v>34940984.264745906</v>
      </c>
      <c r="G12" s="16">
        <v>3246233.48</v>
      </c>
      <c r="H12" s="16">
        <v>0</v>
      </c>
      <c r="I12" s="13">
        <f t="shared" si="0"/>
        <v>196411578.70474592</v>
      </c>
    </row>
    <row r="13" spans="1:9" ht="15.75" x14ac:dyDescent="0.25">
      <c r="A13" s="8"/>
      <c r="B13" s="8"/>
      <c r="C13" s="9"/>
      <c r="D13" s="12" t="s">
        <v>9</v>
      </c>
      <c r="E13" s="16">
        <v>12918443.439999998</v>
      </c>
      <c r="F13" s="16">
        <v>923977.60037400993</v>
      </c>
      <c r="G13" s="16">
        <v>57086436.739999995</v>
      </c>
      <c r="H13" s="16">
        <v>0</v>
      </c>
      <c r="I13" s="13">
        <f t="shared" si="0"/>
        <v>70928857.780374005</v>
      </c>
    </row>
    <row r="14" spans="1:9" ht="15.75" x14ac:dyDescent="0.25">
      <c r="A14" s="8"/>
      <c r="B14" s="8"/>
      <c r="C14" s="9"/>
      <c r="D14" s="12" t="s">
        <v>10</v>
      </c>
      <c r="E14" s="16">
        <v>192433867.29000002</v>
      </c>
      <c r="F14" s="16">
        <v>38822962.444630519</v>
      </c>
      <c r="G14" s="16">
        <v>5946643.6699999999</v>
      </c>
      <c r="H14" s="16">
        <v>0</v>
      </c>
      <c r="I14" s="13">
        <f t="shared" si="0"/>
        <v>237203473.40463051</v>
      </c>
    </row>
    <row r="15" spans="1:9" ht="15.75" x14ac:dyDescent="0.25">
      <c r="A15" s="8"/>
      <c r="B15" s="8"/>
      <c r="C15" s="9"/>
      <c r="D15" s="12" t="s">
        <v>11</v>
      </c>
      <c r="E15" s="16">
        <v>6371622.79</v>
      </c>
      <c r="F15" s="16">
        <v>215488.751894455</v>
      </c>
      <c r="G15" s="16">
        <v>57245165.599999994</v>
      </c>
      <c r="H15" s="16">
        <v>0</v>
      </c>
      <c r="I15" s="13">
        <f t="shared" si="0"/>
        <v>63832277.141894452</v>
      </c>
    </row>
    <row r="16" spans="1:9" ht="15.75" x14ac:dyDescent="0.25">
      <c r="A16" s="8"/>
      <c r="B16" s="8"/>
      <c r="C16" s="9"/>
      <c r="D16" s="12" t="s">
        <v>12</v>
      </c>
      <c r="E16" s="16">
        <v>216175816.60999995</v>
      </c>
      <c r="F16" s="16">
        <v>185119150.78336671</v>
      </c>
      <c r="G16" s="16">
        <v>6665312.0200000014</v>
      </c>
      <c r="H16" s="16">
        <v>0</v>
      </c>
      <c r="I16" s="13">
        <f t="shared" si="0"/>
        <v>407960279.41336668</v>
      </c>
    </row>
    <row r="17" spans="1:9" ht="15.75" x14ac:dyDescent="0.25">
      <c r="A17" s="8"/>
      <c r="B17" s="8"/>
      <c r="C17" s="9"/>
      <c r="D17" s="12" t="s">
        <v>13</v>
      </c>
      <c r="E17" s="16">
        <v>414081486.44999999</v>
      </c>
      <c r="F17" s="16">
        <v>170082647.8375212</v>
      </c>
      <c r="G17" s="16">
        <v>30880438.849999998</v>
      </c>
      <c r="H17" s="16">
        <v>0</v>
      </c>
      <c r="I17" s="13">
        <f t="shared" si="0"/>
        <v>615044573.13752115</v>
      </c>
    </row>
    <row r="18" spans="1:9" ht="15.75" x14ac:dyDescent="0.25">
      <c r="A18" s="8"/>
      <c r="B18" s="8"/>
      <c r="C18" s="9"/>
      <c r="D18" s="12" t="s">
        <v>14</v>
      </c>
      <c r="E18" s="16">
        <v>37891644.789999992</v>
      </c>
      <c r="F18" s="16">
        <v>13865230.135732884</v>
      </c>
      <c r="G18" s="16">
        <v>113474236.88</v>
      </c>
      <c r="H18" s="16">
        <v>0</v>
      </c>
      <c r="I18" s="13">
        <f t="shared" si="0"/>
        <v>165231111.80573288</v>
      </c>
    </row>
    <row r="19" spans="1:9" ht="15.75" x14ac:dyDescent="0.25">
      <c r="A19" s="8"/>
      <c r="B19" s="8"/>
      <c r="C19" s="9"/>
      <c r="D19" s="12" t="s">
        <v>15</v>
      </c>
      <c r="E19" s="16">
        <v>471913714.14000005</v>
      </c>
      <c r="F19" s="16">
        <v>132337924.31380904</v>
      </c>
      <c r="G19" s="16">
        <v>17212888.73</v>
      </c>
      <c r="H19" s="16">
        <v>0</v>
      </c>
      <c r="I19" s="13">
        <f t="shared" si="0"/>
        <v>621464527.18380904</v>
      </c>
    </row>
    <row r="20" spans="1:9" ht="15.75" x14ac:dyDescent="0.25">
      <c r="A20" s="8"/>
      <c r="B20" s="8"/>
      <c r="C20" s="9"/>
      <c r="D20" s="12" t="s">
        <v>16</v>
      </c>
      <c r="E20" s="16">
        <v>136033663.89000002</v>
      </c>
      <c r="F20" s="16">
        <v>32937972.582007408</v>
      </c>
      <c r="G20" s="16">
        <v>8669599.7200000007</v>
      </c>
      <c r="H20" s="16">
        <v>0</v>
      </c>
      <c r="I20" s="13">
        <f t="shared" si="0"/>
        <v>177641236.19200742</v>
      </c>
    </row>
    <row r="21" spans="1:9" ht="15.75" x14ac:dyDescent="0.25">
      <c r="A21" s="8"/>
      <c r="B21" s="8"/>
      <c r="C21" s="9"/>
      <c r="D21" s="12" t="s">
        <v>17</v>
      </c>
      <c r="E21" s="16">
        <v>193957954.23000002</v>
      </c>
      <c r="F21" s="16">
        <v>158312668.11227494</v>
      </c>
      <c r="G21" s="16">
        <v>4803770.1900000004</v>
      </c>
      <c r="H21" s="16">
        <v>0</v>
      </c>
      <c r="I21" s="13">
        <f t="shared" si="0"/>
        <v>357074392.53227496</v>
      </c>
    </row>
    <row r="22" spans="1:9" ht="15.75" x14ac:dyDescent="0.25">
      <c r="A22" s="8"/>
      <c r="B22" s="8"/>
      <c r="C22" s="9"/>
      <c r="D22" s="12" t="s">
        <v>18</v>
      </c>
      <c r="E22" s="16">
        <v>4031940.7000000007</v>
      </c>
      <c r="F22" s="16">
        <v>6778751.3280451242</v>
      </c>
      <c r="G22" s="16">
        <v>33186417.509999998</v>
      </c>
      <c r="H22" s="16">
        <v>0</v>
      </c>
      <c r="I22" s="13">
        <f t="shared" si="0"/>
        <v>43997109.538045123</v>
      </c>
    </row>
    <row r="23" spans="1:9" ht="15.75" x14ac:dyDescent="0.25">
      <c r="A23" s="8"/>
      <c r="B23" s="8"/>
      <c r="C23" s="9"/>
      <c r="D23" s="12" t="s">
        <v>19</v>
      </c>
      <c r="E23" s="16">
        <v>1207838</v>
      </c>
      <c r="F23" s="16">
        <v>2526227.9142755847</v>
      </c>
      <c r="G23" s="16">
        <v>16564857.880000003</v>
      </c>
      <c r="H23" s="16">
        <v>0</v>
      </c>
      <c r="I23" s="13">
        <f t="shared" si="0"/>
        <v>20298923.794275589</v>
      </c>
    </row>
    <row r="24" spans="1:9" ht="15.75" x14ac:dyDescent="0.25">
      <c r="A24" s="8"/>
      <c r="B24" s="8"/>
      <c r="C24" s="9"/>
      <c r="D24" s="12" t="s">
        <v>20</v>
      </c>
      <c r="E24" s="16">
        <v>168929514.31</v>
      </c>
      <c r="F24" s="16">
        <v>97089212.569420487</v>
      </c>
      <c r="G24" s="16">
        <v>11793547.470000001</v>
      </c>
      <c r="H24" s="16">
        <v>0</v>
      </c>
      <c r="I24" s="13">
        <f t="shared" si="0"/>
        <v>277812274.34942049</v>
      </c>
    </row>
    <row r="25" spans="1:9" ht="15.75" x14ac:dyDescent="0.25">
      <c r="A25" s="8"/>
      <c r="B25" s="8"/>
      <c r="C25" s="9"/>
      <c r="D25" s="12" t="s">
        <v>21</v>
      </c>
      <c r="E25" s="16">
        <v>149279409.5</v>
      </c>
      <c r="F25" s="16">
        <v>72100468.964124769</v>
      </c>
      <c r="G25" s="16">
        <v>10014805.77</v>
      </c>
      <c r="H25" s="16">
        <v>0</v>
      </c>
      <c r="I25" s="13">
        <f t="shared" si="0"/>
        <v>231394684.23412478</v>
      </c>
    </row>
    <row r="26" spans="1:9" ht="15.75" x14ac:dyDescent="0.25">
      <c r="A26" s="8"/>
      <c r="B26" s="8"/>
      <c r="C26" s="9"/>
      <c r="D26" s="12" t="s">
        <v>22</v>
      </c>
      <c r="E26" s="16">
        <v>60967806.490000002</v>
      </c>
      <c r="F26" s="16">
        <v>41287962.927556023</v>
      </c>
      <c r="G26" s="16">
        <v>34781882.420000002</v>
      </c>
      <c r="H26" s="16">
        <v>0</v>
      </c>
      <c r="I26" s="13">
        <f t="shared" si="0"/>
        <v>137037651.837556</v>
      </c>
    </row>
    <row r="27" spans="1:9" ht="15.75" x14ac:dyDescent="0.25">
      <c r="A27" s="8"/>
      <c r="B27" s="8"/>
      <c r="C27" s="9"/>
      <c r="D27" s="12" t="s">
        <v>23</v>
      </c>
      <c r="E27" s="16">
        <v>38594822.640000001</v>
      </c>
      <c r="F27" s="16">
        <v>7086478.8076877603</v>
      </c>
      <c r="G27" s="16">
        <v>24603282.360000003</v>
      </c>
      <c r="H27" s="16">
        <v>0</v>
      </c>
      <c r="I27" s="13">
        <f t="shared" si="0"/>
        <v>70284583.807687759</v>
      </c>
    </row>
    <row r="28" spans="1:9" ht="15.75" x14ac:dyDescent="0.25">
      <c r="A28" s="8"/>
      <c r="B28" s="8"/>
      <c r="C28" s="9"/>
      <c r="D28" s="12" t="s">
        <v>24</v>
      </c>
      <c r="E28" s="16">
        <v>64635305.799999997</v>
      </c>
      <c r="F28" s="16">
        <v>33585233.99913688</v>
      </c>
      <c r="G28" s="16">
        <v>11996937.210000003</v>
      </c>
      <c r="H28" s="16">
        <v>0</v>
      </c>
      <c r="I28" s="13">
        <f t="shared" si="0"/>
        <v>110217477.00913689</v>
      </c>
    </row>
    <row r="29" spans="1:9" ht="15.75" x14ac:dyDescent="0.25">
      <c r="A29" s="8"/>
      <c r="B29" s="8"/>
      <c r="C29" s="9"/>
      <c r="D29" s="12" t="s">
        <v>25</v>
      </c>
      <c r="E29" s="16">
        <v>80043808.170000002</v>
      </c>
      <c r="F29" s="16">
        <v>18795231.101583883</v>
      </c>
      <c r="G29" s="16">
        <v>3356113.26</v>
      </c>
      <c r="H29" s="16">
        <v>0</v>
      </c>
      <c r="I29" s="13">
        <f t="shared" si="0"/>
        <v>102195152.53158389</v>
      </c>
    </row>
    <row r="30" spans="1:9" ht="15.75" x14ac:dyDescent="0.25">
      <c r="A30" s="8"/>
      <c r="B30" s="8"/>
      <c r="C30" s="9"/>
      <c r="D30" s="12" t="s">
        <v>26</v>
      </c>
      <c r="E30" s="16">
        <v>163549383</v>
      </c>
      <c r="F30" s="16">
        <v>101371952.11814202</v>
      </c>
      <c r="G30" s="16">
        <v>7394558.0900000008</v>
      </c>
      <c r="H30" s="16">
        <v>0</v>
      </c>
      <c r="I30" s="13">
        <f t="shared" si="0"/>
        <v>272315893.20814198</v>
      </c>
    </row>
    <row r="31" spans="1:9" ht="15.75" x14ac:dyDescent="0.25">
      <c r="A31" s="8"/>
      <c r="B31" s="8"/>
      <c r="C31" s="9"/>
      <c r="D31" s="12" t="s">
        <v>27</v>
      </c>
      <c r="E31" s="16">
        <v>161969369.85000005</v>
      </c>
      <c r="F31" s="16">
        <v>105069452.84253028</v>
      </c>
      <c r="G31" s="16">
        <v>5503882.71</v>
      </c>
      <c r="H31" s="16">
        <v>0</v>
      </c>
      <c r="I31" s="13">
        <f t="shared" si="0"/>
        <v>272542705.40253031</v>
      </c>
    </row>
    <row r="32" spans="1:9" ht="15.75" x14ac:dyDescent="0.25">
      <c r="A32" s="8"/>
      <c r="B32" s="8"/>
      <c r="C32" s="9"/>
      <c r="D32" s="12" t="s">
        <v>28</v>
      </c>
      <c r="E32" s="16">
        <v>137243270.03</v>
      </c>
      <c r="F32" s="16">
        <v>35464995.657729104</v>
      </c>
      <c r="G32" s="16">
        <v>5471722.0899999989</v>
      </c>
      <c r="H32" s="16">
        <v>0</v>
      </c>
      <c r="I32" s="13">
        <f t="shared" si="0"/>
        <v>178179987.77772912</v>
      </c>
    </row>
    <row r="33" spans="1:9" ht="15.75" x14ac:dyDescent="0.25">
      <c r="A33" s="8"/>
      <c r="B33" s="8"/>
      <c r="C33" s="9"/>
      <c r="D33" s="12" t="s">
        <v>29</v>
      </c>
      <c r="E33" s="16">
        <v>34490536.010000005</v>
      </c>
      <c r="F33" s="16">
        <v>53612965.342183515</v>
      </c>
      <c r="G33" s="16">
        <v>2443791.84</v>
      </c>
      <c r="H33" s="16">
        <v>0</v>
      </c>
      <c r="I33" s="13">
        <f t="shared" si="0"/>
        <v>90547293.192183524</v>
      </c>
    </row>
    <row r="34" spans="1:9" ht="15.75" x14ac:dyDescent="0.25">
      <c r="A34" s="8"/>
      <c r="B34" s="8"/>
      <c r="C34" s="9"/>
      <c r="D34" s="12" t="s">
        <v>30</v>
      </c>
      <c r="E34" s="16">
        <v>394062890.81999999</v>
      </c>
      <c r="F34" s="16">
        <v>76937436.040781483</v>
      </c>
      <c r="G34" s="16">
        <v>13586427.74</v>
      </c>
      <c r="H34" s="16">
        <v>0</v>
      </c>
      <c r="I34" s="13">
        <f t="shared" si="0"/>
        <v>484586754.6007815</v>
      </c>
    </row>
    <row r="35" spans="1:9" ht="15.75" x14ac:dyDescent="0.25">
      <c r="A35" s="8"/>
      <c r="B35" s="8"/>
      <c r="C35" s="9"/>
      <c r="D35" s="12" t="s">
        <v>31</v>
      </c>
      <c r="E35" s="16">
        <v>126881764.67999999</v>
      </c>
      <c r="F35" s="16">
        <v>113110920.54699013</v>
      </c>
      <c r="G35" s="16">
        <v>11246689.810000002</v>
      </c>
      <c r="H35" s="16">
        <v>0</v>
      </c>
      <c r="I35" s="13">
        <f t="shared" si="0"/>
        <v>251239375.03699011</v>
      </c>
    </row>
    <row r="36" spans="1:9" ht="15.75" x14ac:dyDescent="0.25">
      <c r="A36" s="8"/>
      <c r="B36" s="8"/>
      <c r="C36" s="9"/>
      <c r="D36" s="12" t="s">
        <v>32</v>
      </c>
      <c r="E36" s="16">
        <v>168647998.52000001</v>
      </c>
      <c r="F36" s="16">
        <v>70189696.009134442</v>
      </c>
      <c r="G36" s="16">
        <v>20076632.860000003</v>
      </c>
      <c r="H36" s="16">
        <v>0</v>
      </c>
      <c r="I36" s="13">
        <f t="shared" si="0"/>
        <v>258914327.38913447</v>
      </c>
    </row>
    <row r="37" spans="1:9" ht="15.75" x14ac:dyDescent="0.25">
      <c r="A37" s="8"/>
      <c r="B37" s="8"/>
      <c r="C37" s="9"/>
      <c r="D37" s="12" t="s">
        <v>33</v>
      </c>
      <c r="E37" s="16">
        <v>179949023.86000001</v>
      </c>
      <c r="F37" s="16">
        <v>38822962.444630519</v>
      </c>
      <c r="G37" s="16">
        <v>6392215.3699999992</v>
      </c>
      <c r="H37" s="16">
        <v>0</v>
      </c>
      <c r="I37" s="13">
        <f t="shared" si="0"/>
        <v>225164201.67463052</v>
      </c>
    </row>
    <row r="38" spans="1:9" ht="15.75" x14ac:dyDescent="0.25">
      <c r="A38" s="8"/>
      <c r="B38" s="8"/>
      <c r="C38" s="9"/>
      <c r="D38" s="12" t="s">
        <v>34</v>
      </c>
      <c r="E38" s="16">
        <v>135264384.56999999</v>
      </c>
      <c r="F38" s="16">
        <v>84363448.78595607</v>
      </c>
      <c r="G38" s="16">
        <v>5511400.9000000004</v>
      </c>
      <c r="H38" s="16">
        <v>0</v>
      </c>
      <c r="I38" s="13">
        <f t="shared" si="0"/>
        <v>225139234.25595608</v>
      </c>
    </row>
    <row r="39" spans="1:9" ht="15.75" x14ac:dyDescent="0.25">
      <c r="A39" s="8"/>
      <c r="B39" s="8"/>
      <c r="C39" s="9"/>
      <c r="D39" s="12" t="s">
        <v>35</v>
      </c>
      <c r="E39" s="16">
        <v>105762343.23</v>
      </c>
      <c r="F39" s="16">
        <v>132091424.26551649</v>
      </c>
      <c r="G39" s="16">
        <v>5787937.9299999997</v>
      </c>
      <c r="H39" s="16">
        <v>0</v>
      </c>
      <c r="I39" s="13">
        <f t="shared" si="0"/>
        <v>243641705.42551649</v>
      </c>
    </row>
    <row r="40" spans="1:9" ht="15.75" x14ac:dyDescent="0.25">
      <c r="A40" s="8"/>
      <c r="B40" s="8"/>
      <c r="C40" s="9"/>
      <c r="D40" s="12" t="s">
        <v>36</v>
      </c>
      <c r="E40" s="16">
        <v>9672088.2199999988</v>
      </c>
      <c r="F40" s="16">
        <v>6933012.6485894946</v>
      </c>
      <c r="G40" s="16">
        <v>3534189.87</v>
      </c>
      <c r="H40" s="16">
        <v>0</v>
      </c>
      <c r="I40" s="13">
        <f t="shared" si="0"/>
        <v>20139290.738589495</v>
      </c>
    </row>
    <row r="41" spans="1:9" ht="15.75" x14ac:dyDescent="0.25">
      <c r="A41" s="8"/>
      <c r="B41" s="8"/>
      <c r="C41" s="9"/>
      <c r="D41" s="12" t="s">
        <v>37</v>
      </c>
      <c r="E41" s="16">
        <v>202050278.09</v>
      </c>
      <c r="F41" s="16">
        <v>115853432.37460628</v>
      </c>
      <c r="G41" s="16">
        <v>15511591.210000001</v>
      </c>
      <c r="H41" s="16">
        <v>0</v>
      </c>
      <c r="I41" s="13">
        <f t="shared" si="0"/>
        <v>333415301.67460626</v>
      </c>
    </row>
    <row r="42" spans="1:9" ht="15.75" x14ac:dyDescent="0.25">
      <c r="A42" s="8"/>
      <c r="B42" s="8"/>
      <c r="C42" s="9"/>
      <c r="D42" s="12" t="s">
        <v>38</v>
      </c>
      <c r="E42" s="16">
        <v>160986806.86999997</v>
      </c>
      <c r="F42" s="16">
        <v>125466934.25801574</v>
      </c>
      <c r="G42" s="16">
        <v>6408978.7799999993</v>
      </c>
      <c r="H42" s="16">
        <v>0</v>
      </c>
      <c r="I42" s="13">
        <f t="shared" si="0"/>
        <v>292862719.90801567</v>
      </c>
    </row>
    <row r="43" spans="1:9" ht="15.75" x14ac:dyDescent="0.25">
      <c r="A43" s="8"/>
      <c r="B43" s="8"/>
      <c r="C43" s="9"/>
      <c r="D43" s="12" t="s">
        <v>39</v>
      </c>
      <c r="E43" s="16">
        <v>30839332.800000004</v>
      </c>
      <c r="F43" s="16">
        <v>45632725.069073729</v>
      </c>
      <c r="G43" s="16">
        <v>6308436.7500000009</v>
      </c>
      <c r="H43" s="16">
        <v>0</v>
      </c>
      <c r="I43" s="13">
        <f t="shared" si="0"/>
        <v>82780494.619073734</v>
      </c>
    </row>
    <row r="44" spans="1:9" ht="15.75" x14ac:dyDescent="0.25">
      <c r="A44" s="8"/>
      <c r="B44" s="8"/>
      <c r="C44" s="9"/>
      <c r="D44" s="12" t="s">
        <v>40</v>
      </c>
      <c r="E44" s="16">
        <v>52012.639999999999</v>
      </c>
      <c r="F44" s="16">
        <v>3512228.1074457848</v>
      </c>
      <c r="G44" s="16">
        <v>9691983.6300000008</v>
      </c>
      <c r="H44" s="16">
        <v>0</v>
      </c>
      <c r="I44" s="13">
        <f t="shared" si="0"/>
        <v>13256224.377445785</v>
      </c>
    </row>
    <row r="45" spans="1:9" ht="15.75" x14ac:dyDescent="0.25">
      <c r="A45" s="8"/>
      <c r="B45" s="8"/>
      <c r="C45" s="9"/>
      <c r="D45" s="12" t="s">
        <v>41</v>
      </c>
      <c r="E45" s="16">
        <v>32494619.300000004</v>
      </c>
      <c r="F45" s="16">
        <v>1017011.4895682948</v>
      </c>
      <c r="G45" s="16">
        <v>26381773.890000001</v>
      </c>
      <c r="H45" s="16">
        <v>0</v>
      </c>
      <c r="I45" s="13">
        <f t="shared" si="0"/>
        <v>59893404.679568298</v>
      </c>
    </row>
    <row r="46" spans="1:9" ht="15.75" x14ac:dyDescent="0.25">
      <c r="A46" s="8"/>
      <c r="B46" s="8"/>
      <c r="C46" s="9"/>
      <c r="D46" s="12" t="s">
        <v>42</v>
      </c>
      <c r="E46" s="16">
        <v>9693278.2200000007</v>
      </c>
      <c r="F46" s="16">
        <v>3388978.0832995097</v>
      </c>
      <c r="G46" s="16">
        <v>36481920.43</v>
      </c>
      <c r="H46" s="16">
        <v>0</v>
      </c>
      <c r="I46" s="13">
        <f t="shared" si="0"/>
        <v>49564176.733299509</v>
      </c>
    </row>
    <row r="47" spans="1:9" ht="15.75" x14ac:dyDescent="0.25">
      <c r="A47" s="8"/>
      <c r="B47" s="8"/>
      <c r="C47" s="9"/>
      <c r="D47" s="12" t="s">
        <v>43</v>
      </c>
      <c r="E47" s="16">
        <v>75110415.049999997</v>
      </c>
      <c r="F47" s="16">
        <v>21506731.632801931</v>
      </c>
      <c r="G47" s="16">
        <v>5113697.5200000005</v>
      </c>
      <c r="H47" s="16">
        <v>0</v>
      </c>
      <c r="I47" s="13">
        <f t="shared" si="0"/>
        <v>101730844.20280193</v>
      </c>
    </row>
    <row r="48" spans="1:9" ht="15.75" x14ac:dyDescent="0.25">
      <c r="A48" s="8"/>
      <c r="B48" s="8"/>
      <c r="C48" s="9"/>
      <c r="D48" s="12" t="s">
        <v>44</v>
      </c>
      <c r="E48" s="16">
        <v>27849007.319999997</v>
      </c>
      <c r="F48" s="16">
        <v>3388978.0832995097</v>
      </c>
      <c r="G48" s="16">
        <v>23275497.350000001</v>
      </c>
      <c r="H48" s="16">
        <v>0</v>
      </c>
      <c r="I48" s="13">
        <f t="shared" si="0"/>
        <v>54513482.753299505</v>
      </c>
    </row>
    <row r="49" spans="1:9" ht="15.75" x14ac:dyDescent="0.25">
      <c r="A49" s="8"/>
      <c r="B49" s="8"/>
      <c r="C49" s="9"/>
      <c r="D49" s="12" t="s">
        <v>45</v>
      </c>
      <c r="E49" s="16">
        <v>8557845.3000000007</v>
      </c>
      <c r="F49" s="16">
        <v>4036239.5004289798</v>
      </c>
      <c r="G49" s="16">
        <v>45115038.859999999</v>
      </c>
      <c r="H49" s="16">
        <v>0</v>
      </c>
      <c r="I49" s="13">
        <f t="shared" si="0"/>
        <v>57709123.660428979</v>
      </c>
    </row>
    <row r="50" spans="1:9" ht="15.75" x14ac:dyDescent="0.25">
      <c r="A50" s="8"/>
      <c r="B50" s="8"/>
      <c r="C50" s="9"/>
      <c r="D50" s="12" t="s">
        <v>46</v>
      </c>
      <c r="E50" s="16">
        <v>105402160.52000003</v>
      </c>
      <c r="F50" s="16">
        <v>39008235.061572984</v>
      </c>
      <c r="G50" s="16">
        <v>3019284.11</v>
      </c>
      <c r="H50" s="16">
        <v>0</v>
      </c>
      <c r="I50" s="13">
        <f t="shared" si="0"/>
        <v>147429679.69157302</v>
      </c>
    </row>
    <row r="51" spans="1:9" ht="15.75" x14ac:dyDescent="0.25">
      <c r="A51" s="8"/>
      <c r="B51" s="8"/>
      <c r="C51" s="9"/>
      <c r="D51" s="12" t="s">
        <v>47</v>
      </c>
      <c r="E51" s="16">
        <v>140481509.51000002</v>
      </c>
      <c r="F51" s="16">
        <v>70929196.154012099</v>
      </c>
      <c r="G51" s="16">
        <v>10800935.439999999</v>
      </c>
      <c r="H51" s="16">
        <v>0</v>
      </c>
      <c r="I51" s="13">
        <f t="shared" si="0"/>
        <v>222211641.10401213</v>
      </c>
    </row>
    <row r="52" spans="1:9" ht="15.75" x14ac:dyDescent="0.25">
      <c r="A52" s="8"/>
      <c r="B52" s="8"/>
      <c r="C52" s="9"/>
      <c r="D52" s="12" t="s">
        <v>48</v>
      </c>
      <c r="E52" s="16">
        <v>87741297.900000021</v>
      </c>
      <c r="F52" s="16">
        <v>71484218.843393385</v>
      </c>
      <c r="G52" s="16">
        <v>2435294.86</v>
      </c>
      <c r="H52" s="16">
        <v>0</v>
      </c>
      <c r="I52" s="13">
        <f t="shared" si="0"/>
        <v>161660811.60339344</v>
      </c>
    </row>
    <row r="53" spans="1:9" ht="15.75" x14ac:dyDescent="0.25">
      <c r="A53" s="8"/>
      <c r="B53" s="8"/>
      <c r="C53" s="9"/>
      <c r="D53" s="12" t="s">
        <v>49</v>
      </c>
      <c r="E53" s="16">
        <v>135809144.64000002</v>
      </c>
      <c r="F53" s="16">
        <v>48991487.017421253</v>
      </c>
      <c r="G53" s="16">
        <v>5769996.6400000006</v>
      </c>
      <c r="H53" s="16">
        <v>0</v>
      </c>
      <c r="I53" s="13">
        <f t="shared" si="0"/>
        <v>190570628.29742128</v>
      </c>
    </row>
    <row r="54" spans="1:9" ht="15.75" x14ac:dyDescent="0.25">
      <c r="A54" s="8"/>
      <c r="B54" s="8"/>
      <c r="C54" s="9"/>
      <c r="D54" s="12" t="s">
        <v>50</v>
      </c>
      <c r="E54" s="16">
        <v>113795133.53</v>
      </c>
      <c r="F54" s="16">
        <v>44985463.651944272</v>
      </c>
      <c r="G54" s="16">
        <v>5859494.3799999999</v>
      </c>
      <c r="H54" s="16">
        <v>0</v>
      </c>
      <c r="I54" s="13">
        <f t="shared" si="0"/>
        <v>164640091.56194428</v>
      </c>
    </row>
    <row r="55" spans="1:9" ht="15.75" x14ac:dyDescent="0.25">
      <c r="A55" s="8"/>
      <c r="B55" s="8"/>
      <c r="C55" s="9"/>
      <c r="D55" s="12" t="s">
        <v>51</v>
      </c>
      <c r="E55" s="16">
        <v>38861194.569999993</v>
      </c>
      <c r="F55" s="16">
        <v>92128200.307171389</v>
      </c>
      <c r="G55" s="16">
        <v>447419.30999999994</v>
      </c>
      <c r="H55" s="16">
        <v>0</v>
      </c>
      <c r="I55" s="13">
        <f t="shared" si="0"/>
        <v>131436814.18717138</v>
      </c>
    </row>
    <row r="56" spans="1:9" ht="15.75" x14ac:dyDescent="0.25">
      <c r="A56" s="8"/>
      <c r="B56" s="8"/>
      <c r="C56" s="9"/>
      <c r="D56" s="12" t="s">
        <v>52</v>
      </c>
      <c r="E56" s="16">
        <v>102664662.15000001</v>
      </c>
      <c r="F56" s="16">
        <v>102542429.76680857</v>
      </c>
      <c r="G56" s="16">
        <v>3283534.79</v>
      </c>
      <c r="H56" s="16">
        <v>0</v>
      </c>
      <c r="I56" s="13">
        <f t="shared" si="0"/>
        <v>208490626.70680857</v>
      </c>
    </row>
    <row r="57" spans="1:9" ht="15.75" x14ac:dyDescent="0.25">
      <c r="A57" s="8"/>
      <c r="B57" s="8"/>
      <c r="C57" s="9"/>
      <c r="D57" s="12" t="s">
        <v>53</v>
      </c>
      <c r="E57" s="16">
        <v>21756390.57</v>
      </c>
      <c r="F57" s="16">
        <v>33892961.478779517</v>
      </c>
      <c r="G57" s="16">
        <v>2720228.81</v>
      </c>
      <c r="H57" s="16">
        <v>0</v>
      </c>
      <c r="I57" s="13">
        <f t="shared" si="0"/>
        <v>58369580.85877952</v>
      </c>
    </row>
    <row r="58" spans="1:9" ht="15.75" x14ac:dyDescent="0.25">
      <c r="A58" s="8"/>
      <c r="B58" s="8"/>
      <c r="C58" s="9"/>
      <c r="D58" s="12" t="s">
        <v>54</v>
      </c>
      <c r="E58" s="16">
        <v>34538827.950000003</v>
      </c>
      <c r="F58" s="16">
        <v>36481211.985851288</v>
      </c>
      <c r="G58" s="16">
        <v>364883.35</v>
      </c>
      <c r="H58" s="16">
        <v>0</v>
      </c>
      <c r="I58" s="13">
        <f t="shared" si="0"/>
        <v>71384923.285851285</v>
      </c>
    </row>
    <row r="59" spans="1:9" ht="15.75" x14ac:dyDescent="0.25">
      <c r="A59" s="8"/>
      <c r="B59" s="8"/>
      <c r="C59" s="9"/>
      <c r="D59" s="12" t="s">
        <v>55</v>
      </c>
      <c r="E59" s="16">
        <v>70512030.75999999</v>
      </c>
      <c r="F59" s="16">
        <v>61624216.911691383</v>
      </c>
      <c r="G59" s="16">
        <v>5666689.7400000012</v>
      </c>
      <c r="H59" s="16">
        <v>0</v>
      </c>
      <c r="I59" s="13">
        <f t="shared" si="0"/>
        <v>137802937.41169137</v>
      </c>
    </row>
    <row r="60" spans="1:9" ht="15.75" x14ac:dyDescent="0.25">
      <c r="A60" s="8"/>
      <c r="B60" s="8"/>
      <c r="C60" s="9"/>
      <c r="D60" s="12" t="s">
        <v>56</v>
      </c>
      <c r="E60" s="16">
        <v>36659064.549999997</v>
      </c>
      <c r="F60" s="16">
        <v>37282734.723525129</v>
      </c>
      <c r="G60" s="16">
        <v>3307009.96</v>
      </c>
      <c r="H60" s="16">
        <v>0</v>
      </c>
      <c r="I60" s="13">
        <f t="shared" si="0"/>
        <v>77248809.233525112</v>
      </c>
    </row>
    <row r="61" spans="1:9" ht="15.75" x14ac:dyDescent="0.25">
      <c r="A61" s="8"/>
      <c r="B61" s="8"/>
      <c r="C61" s="9"/>
      <c r="D61" s="12" t="s">
        <v>57</v>
      </c>
      <c r="E61" s="16">
        <v>204181517.07999992</v>
      </c>
      <c r="F61" s="16">
        <v>62548194.512065403</v>
      </c>
      <c r="G61" s="16">
        <v>4587492.29</v>
      </c>
      <c r="H61" s="16">
        <v>0</v>
      </c>
      <c r="I61" s="13">
        <f t="shared" si="0"/>
        <v>271317203.88206536</v>
      </c>
    </row>
    <row r="62" spans="1:9" ht="15.75" x14ac:dyDescent="0.25">
      <c r="A62" s="8"/>
      <c r="B62" s="8"/>
      <c r="C62" s="9"/>
      <c r="D62" s="12" t="s">
        <v>58</v>
      </c>
      <c r="E62" s="16">
        <v>128406608.12</v>
      </c>
      <c r="F62" s="16">
        <v>69789729.801743641</v>
      </c>
      <c r="G62" s="16">
        <v>247794219.04999998</v>
      </c>
      <c r="H62" s="16">
        <v>0</v>
      </c>
      <c r="I62" s="13">
        <f t="shared" si="0"/>
        <v>445990556.97174358</v>
      </c>
    </row>
    <row r="63" spans="1:9" ht="15.75" x14ac:dyDescent="0.25">
      <c r="A63" s="8"/>
      <c r="B63" s="8"/>
      <c r="C63" s="9"/>
      <c r="D63" s="12" t="s">
        <v>59</v>
      </c>
      <c r="E63" s="16">
        <v>31286920.120000005</v>
      </c>
      <c r="F63" s="16">
        <v>7702728.9284191336</v>
      </c>
      <c r="G63" s="16">
        <v>14463376.300000001</v>
      </c>
      <c r="H63" s="16">
        <v>0</v>
      </c>
      <c r="I63" s="13">
        <f t="shared" si="0"/>
        <v>53453025.348419145</v>
      </c>
    </row>
    <row r="64" spans="1:9" ht="15.75" x14ac:dyDescent="0.25">
      <c r="A64" s="8"/>
      <c r="B64" s="8"/>
      <c r="C64" s="9"/>
      <c r="D64" s="12" t="s">
        <v>60</v>
      </c>
      <c r="E64" s="16">
        <v>0</v>
      </c>
      <c r="F64" s="16">
        <v>0</v>
      </c>
      <c r="G64" s="16">
        <v>85076798.790000007</v>
      </c>
      <c r="H64" s="16">
        <v>0</v>
      </c>
      <c r="I64" s="13">
        <f t="shared" si="0"/>
        <v>85076798.790000007</v>
      </c>
    </row>
    <row r="65" spans="1:9" ht="15.75" x14ac:dyDescent="0.25">
      <c r="A65" s="8"/>
      <c r="B65" s="8"/>
      <c r="C65" s="9"/>
      <c r="D65" s="12" t="s">
        <v>61</v>
      </c>
      <c r="E65" s="16">
        <v>117776007.29999998</v>
      </c>
      <c r="F65" s="16">
        <v>91203427.545351297</v>
      </c>
      <c r="G65" s="16">
        <v>4056442.92</v>
      </c>
      <c r="H65" s="16">
        <v>0</v>
      </c>
      <c r="I65" s="13">
        <f t="shared" si="0"/>
        <v>213035877.76535127</v>
      </c>
    </row>
    <row r="66" spans="1:9" ht="15.75" x14ac:dyDescent="0.25">
      <c r="A66" s="8"/>
      <c r="B66" s="8"/>
      <c r="C66" s="9"/>
      <c r="D66" s="12" t="s">
        <v>62</v>
      </c>
      <c r="E66" s="16">
        <v>570097589.2299999</v>
      </c>
      <c r="F66" s="16">
        <v>181329411.33123028</v>
      </c>
      <c r="G66" s="16">
        <v>9915368.3700000029</v>
      </c>
      <c r="H66" s="16">
        <v>0</v>
      </c>
      <c r="I66" s="13">
        <f t="shared" si="0"/>
        <v>761342368.93123019</v>
      </c>
    </row>
    <row r="67" spans="1:9" ht="15.75" x14ac:dyDescent="0.25">
      <c r="A67" s="8"/>
      <c r="B67" s="8"/>
      <c r="C67" s="9"/>
      <c r="D67" s="12" t="s">
        <v>63</v>
      </c>
      <c r="E67" s="16">
        <v>116103238.88000005</v>
      </c>
      <c r="F67" s="16">
        <v>83809221.258020878</v>
      </c>
      <c r="G67" s="16">
        <v>4208062.41</v>
      </c>
      <c r="H67" s="16">
        <v>0</v>
      </c>
      <c r="I67" s="13">
        <f t="shared" si="0"/>
        <v>204120522.54802093</v>
      </c>
    </row>
    <row r="68" spans="1:9" ht="15.75" x14ac:dyDescent="0.25">
      <c r="A68" s="8"/>
      <c r="B68" s="8"/>
      <c r="C68" s="9"/>
      <c r="D68" s="12" t="s">
        <v>64</v>
      </c>
      <c r="E68" s="16">
        <v>116782939.41000001</v>
      </c>
      <c r="F68" s="16">
        <v>35433984.361331008</v>
      </c>
      <c r="G68" s="16">
        <v>990370.35</v>
      </c>
      <c r="H68" s="16">
        <v>0</v>
      </c>
      <c r="I68" s="13">
        <f t="shared" si="0"/>
        <v>153207294.12133101</v>
      </c>
    </row>
    <row r="69" spans="1:9" ht="15.75" x14ac:dyDescent="0.25">
      <c r="A69" s="8"/>
      <c r="B69" s="8"/>
      <c r="C69" s="9"/>
      <c r="D69" s="12" t="s">
        <v>65</v>
      </c>
      <c r="E69" s="16">
        <v>0</v>
      </c>
      <c r="F69" s="16">
        <v>0</v>
      </c>
      <c r="G69" s="16">
        <v>24915458.489999998</v>
      </c>
      <c r="H69" s="16">
        <v>0</v>
      </c>
      <c r="I69" s="13">
        <f t="shared" si="0"/>
        <v>24915458.489999998</v>
      </c>
    </row>
    <row r="70" spans="1:9" ht="15.75" x14ac:dyDescent="0.25">
      <c r="A70" s="8"/>
      <c r="B70" s="8"/>
      <c r="C70" s="9"/>
      <c r="D70" s="12" t="s">
        <v>66</v>
      </c>
      <c r="E70" s="16">
        <v>0</v>
      </c>
      <c r="F70" s="16">
        <v>0</v>
      </c>
      <c r="G70" s="16">
        <v>35951861.259999998</v>
      </c>
      <c r="H70" s="16">
        <v>0</v>
      </c>
      <c r="I70" s="13">
        <f t="shared" si="0"/>
        <v>35951861.259999998</v>
      </c>
    </row>
    <row r="71" spans="1:9" ht="15.75" x14ac:dyDescent="0.25">
      <c r="A71" s="8"/>
      <c r="B71" s="8"/>
      <c r="C71" s="9"/>
      <c r="D71" s="12" t="s">
        <v>67</v>
      </c>
      <c r="E71" s="16">
        <v>1012446.66</v>
      </c>
      <c r="F71" s="16">
        <v>923977.60037400993</v>
      </c>
      <c r="G71" s="16">
        <v>28367169.229999997</v>
      </c>
      <c r="H71" s="16">
        <v>0</v>
      </c>
      <c r="I71" s="13">
        <f t="shared" si="0"/>
        <v>30303593.490374006</v>
      </c>
    </row>
    <row r="72" spans="1:9" ht="15.75" x14ac:dyDescent="0.25">
      <c r="A72" s="8"/>
      <c r="B72" s="8"/>
      <c r="C72" s="9"/>
      <c r="D72" s="12" t="s">
        <v>68</v>
      </c>
      <c r="E72" s="16">
        <v>178757061.86999997</v>
      </c>
      <c r="F72" s="16">
        <v>57556966.11486432</v>
      </c>
      <c r="G72" s="16">
        <v>29893576.809999999</v>
      </c>
      <c r="H72" s="16">
        <v>0</v>
      </c>
      <c r="I72" s="13">
        <f t="shared" si="0"/>
        <v>266207604.7948643</v>
      </c>
    </row>
    <row r="73" spans="1:9" ht="15.75" x14ac:dyDescent="0.25">
      <c r="A73" s="8"/>
      <c r="B73" s="8"/>
      <c r="C73" s="9"/>
      <c r="D73" s="12" t="s">
        <v>69</v>
      </c>
      <c r="E73" s="16">
        <v>894416.36</v>
      </c>
      <c r="F73" s="16">
        <v>0</v>
      </c>
      <c r="G73" s="16">
        <v>20236238.090000004</v>
      </c>
      <c r="H73" s="16">
        <v>0</v>
      </c>
      <c r="I73" s="13">
        <f t="shared" si="0"/>
        <v>21130654.450000003</v>
      </c>
    </row>
    <row r="74" spans="1:9" ht="15.75" x14ac:dyDescent="0.25">
      <c r="A74" s="8"/>
      <c r="B74" s="8"/>
      <c r="C74" s="9"/>
      <c r="D74" s="12" t="s">
        <v>70</v>
      </c>
      <c r="E74" s="16">
        <v>12082877.859999999</v>
      </c>
      <c r="F74" s="16">
        <v>4867978.3730548089</v>
      </c>
      <c r="G74" s="16">
        <v>148087560.17999998</v>
      </c>
      <c r="H74" s="16">
        <v>0</v>
      </c>
      <c r="I74" s="13">
        <f t="shared" ref="I74:I137" si="1">SUM(E74:H74)</f>
        <v>165038416.41305479</v>
      </c>
    </row>
    <row r="75" spans="1:9" ht="15.75" x14ac:dyDescent="0.25">
      <c r="A75" s="8"/>
      <c r="B75" s="8"/>
      <c r="C75" s="9"/>
      <c r="D75" s="12" t="s">
        <v>71</v>
      </c>
      <c r="E75" s="16">
        <v>41532224.38000001</v>
      </c>
      <c r="F75" s="16">
        <v>18918481.125730157</v>
      </c>
      <c r="G75" s="16">
        <v>230661555</v>
      </c>
      <c r="H75" s="16">
        <v>0</v>
      </c>
      <c r="I75" s="13">
        <f t="shared" si="1"/>
        <v>291112260.50573015</v>
      </c>
    </row>
    <row r="76" spans="1:9" ht="15.75" x14ac:dyDescent="0.25">
      <c r="A76" s="8"/>
      <c r="B76" s="8"/>
      <c r="C76" s="9"/>
      <c r="D76" s="12" t="s">
        <v>72</v>
      </c>
      <c r="E76" s="16">
        <v>0</v>
      </c>
      <c r="F76" s="16">
        <v>0</v>
      </c>
      <c r="G76" s="16">
        <v>69612587.63000001</v>
      </c>
      <c r="H76" s="16">
        <v>0</v>
      </c>
      <c r="I76" s="13">
        <f t="shared" si="1"/>
        <v>69612587.63000001</v>
      </c>
    </row>
    <row r="77" spans="1:9" ht="15.75" x14ac:dyDescent="0.25">
      <c r="A77" s="8"/>
      <c r="B77" s="8"/>
      <c r="C77" s="9"/>
      <c r="D77" s="12" t="s">
        <v>73</v>
      </c>
      <c r="E77" s="16">
        <v>61396789.790000007</v>
      </c>
      <c r="F77" s="16">
        <v>93822689.348821163</v>
      </c>
      <c r="G77" s="16">
        <v>3094386.7700000005</v>
      </c>
      <c r="H77" s="16">
        <v>0</v>
      </c>
      <c r="I77" s="13">
        <f t="shared" si="1"/>
        <v>158313865.9088212</v>
      </c>
    </row>
    <row r="78" spans="1:9" ht="15.75" x14ac:dyDescent="0.25">
      <c r="A78" s="8"/>
      <c r="B78" s="8"/>
      <c r="C78" s="9"/>
      <c r="D78" s="12" t="s">
        <v>74</v>
      </c>
      <c r="E78" s="16">
        <v>121073400.62000002</v>
      </c>
      <c r="F78" s="16">
        <v>95209450.910828263</v>
      </c>
      <c r="G78" s="16">
        <v>5681453.3500000006</v>
      </c>
      <c r="H78" s="16">
        <v>0</v>
      </c>
      <c r="I78" s="13">
        <f t="shared" si="1"/>
        <v>221964304.88082829</v>
      </c>
    </row>
    <row r="79" spans="1:9" ht="15.75" x14ac:dyDescent="0.25">
      <c r="A79" s="8"/>
      <c r="B79" s="8"/>
      <c r="C79" s="9"/>
      <c r="D79" s="12" t="s">
        <v>75</v>
      </c>
      <c r="E79" s="16">
        <v>158125334.07000002</v>
      </c>
      <c r="F79" s="16">
        <v>53458704.021639153</v>
      </c>
      <c r="G79" s="16">
        <v>5124496.1199999992</v>
      </c>
      <c r="H79" s="16">
        <v>0</v>
      </c>
      <c r="I79" s="13">
        <f t="shared" si="1"/>
        <v>216708534.21163917</v>
      </c>
    </row>
    <row r="80" spans="1:9" ht="15.75" x14ac:dyDescent="0.25">
      <c r="A80" s="8"/>
      <c r="B80" s="8"/>
      <c r="C80" s="9"/>
      <c r="D80" s="12" t="s">
        <v>76</v>
      </c>
      <c r="E80" s="16">
        <v>35922172.060000002</v>
      </c>
      <c r="F80" s="16">
        <v>28254471.664448962</v>
      </c>
      <c r="G80" s="16">
        <v>1261827.8599999999</v>
      </c>
      <c r="H80" s="16">
        <v>0</v>
      </c>
      <c r="I80" s="13">
        <f t="shared" si="1"/>
        <v>65438471.584448963</v>
      </c>
    </row>
    <row r="81" spans="1:9" ht="15.75" x14ac:dyDescent="0.25">
      <c r="A81" s="8"/>
      <c r="B81" s="8"/>
      <c r="C81" s="9"/>
      <c r="D81" s="12" t="s">
        <v>77</v>
      </c>
      <c r="E81" s="16">
        <v>348041699.00000006</v>
      </c>
      <c r="F81" s="16">
        <v>170483409.20635808</v>
      </c>
      <c r="G81" s="16">
        <v>13612672.719999999</v>
      </c>
      <c r="H81" s="16">
        <v>0</v>
      </c>
      <c r="I81" s="13">
        <f t="shared" si="1"/>
        <v>532137780.9263581</v>
      </c>
    </row>
    <row r="82" spans="1:9" ht="15.75" x14ac:dyDescent="0.25">
      <c r="A82" s="8"/>
      <c r="B82" s="8"/>
      <c r="C82" s="9"/>
      <c r="D82" s="12" t="s">
        <v>78</v>
      </c>
      <c r="E82" s="16">
        <v>482755519.8599999</v>
      </c>
      <c r="F82" s="16">
        <v>118164171.53698741</v>
      </c>
      <c r="G82" s="16">
        <v>4324825.42</v>
      </c>
      <c r="H82" s="16">
        <v>0</v>
      </c>
      <c r="I82" s="13">
        <f t="shared" si="1"/>
        <v>605244516.81698728</v>
      </c>
    </row>
    <row r="83" spans="1:9" ht="15.75" x14ac:dyDescent="0.25">
      <c r="A83" s="8"/>
      <c r="B83" s="8"/>
      <c r="C83" s="9"/>
      <c r="D83" s="12" t="s">
        <v>79</v>
      </c>
      <c r="E83" s="16">
        <v>78164413.860000014</v>
      </c>
      <c r="F83" s="16">
        <v>48528703.055788144</v>
      </c>
      <c r="G83" s="16">
        <v>11429099.200000001</v>
      </c>
      <c r="H83" s="16">
        <v>0</v>
      </c>
      <c r="I83" s="13">
        <f t="shared" si="1"/>
        <v>138122216.11578816</v>
      </c>
    </row>
    <row r="84" spans="1:9" ht="15.75" x14ac:dyDescent="0.25">
      <c r="A84" s="8"/>
      <c r="B84" s="8"/>
      <c r="C84" s="9"/>
      <c r="D84" s="12" t="s">
        <v>80</v>
      </c>
      <c r="E84" s="16">
        <v>0</v>
      </c>
      <c r="F84" s="16">
        <v>0</v>
      </c>
      <c r="G84" s="16">
        <v>93830630.060000017</v>
      </c>
      <c r="H84" s="16">
        <v>0</v>
      </c>
      <c r="I84" s="13">
        <f t="shared" si="1"/>
        <v>93830630.060000017</v>
      </c>
    </row>
    <row r="85" spans="1:9" ht="15.75" x14ac:dyDescent="0.25">
      <c r="A85" s="8"/>
      <c r="B85" s="8"/>
      <c r="C85" s="9"/>
      <c r="D85" s="12" t="s">
        <v>81</v>
      </c>
      <c r="E85" s="16">
        <v>76481910.450000018</v>
      </c>
      <c r="F85" s="16">
        <v>15097730.377195634</v>
      </c>
      <c r="G85" s="16">
        <v>40152410.75999999</v>
      </c>
      <c r="H85" s="16">
        <v>0</v>
      </c>
      <c r="I85" s="13">
        <f t="shared" si="1"/>
        <v>131732051.58719563</v>
      </c>
    </row>
    <row r="86" spans="1:9" ht="15.75" x14ac:dyDescent="0.25">
      <c r="A86" s="8"/>
      <c r="B86" s="8"/>
      <c r="C86" s="9"/>
      <c r="D86" s="12" t="s">
        <v>82</v>
      </c>
      <c r="E86" s="16">
        <v>47242278.980000004</v>
      </c>
      <c r="F86" s="16">
        <v>62702455.832609773</v>
      </c>
      <c r="G86" s="16">
        <v>4056661.91</v>
      </c>
      <c r="H86" s="16">
        <v>0</v>
      </c>
      <c r="I86" s="13">
        <f t="shared" si="1"/>
        <v>114001396.72260977</v>
      </c>
    </row>
    <row r="87" spans="1:9" ht="15.75" x14ac:dyDescent="0.25">
      <c r="A87" s="8"/>
      <c r="B87" s="8"/>
      <c r="C87" s="9"/>
      <c r="D87" s="12" t="s">
        <v>83</v>
      </c>
      <c r="E87" s="16">
        <v>38867914.599999994</v>
      </c>
      <c r="F87" s="16">
        <v>82576721.016558126</v>
      </c>
      <c r="G87" s="16">
        <v>2295844.6</v>
      </c>
      <c r="H87" s="16">
        <v>0</v>
      </c>
      <c r="I87" s="13">
        <f t="shared" si="1"/>
        <v>123740480.21655811</v>
      </c>
    </row>
    <row r="88" spans="1:9" ht="15.75" x14ac:dyDescent="0.25">
      <c r="A88" s="8"/>
      <c r="B88" s="8"/>
      <c r="C88" s="9"/>
      <c r="D88" s="12" t="s">
        <v>84</v>
      </c>
      <c r="E88" s="16">
        <v>6257644.5600000005</v>
      </c>
      <c r="F88" s="16">
        <v>0</v>
      </c>
      <c r="G88" s="16">
        <v>74149764.00999999</v>
      </c>
      <c r="H88" s="16">
        <v>0</v>
      </c>
      <c r="I88" s="13">
        <f t="shared" si="1"/>
        <v>80407408.569999993</v>
      </c>
    </row>
    <row r="89" spans="1:9" ht="15.75" x14ac:dyDescent="0.25">
      <c r="A89" s="8"/>
      <c r="B89" s="8"/>
      <c r="C89" s="9"/>
      <c r="D89" s="12" t="s">
        <v>85</v>
      </c>
      <c r="E89" s="16">
        <v>59306826.160000011</v>
      </c>
      <c r="F89" s="16">
        <v>80974470.702656567</v>
      </c>
      <c r="G89" s="16">
        <v>2818653.1699999995</v>
      </c>
      <c r="H89" s="16">
        <v>0</v>
      </c>
      <c r="I89" s="13">
        <f t="shared" si="1"/>
        <v>143099950.03265658</v>
      </c>
    </row>
    <row r="90" spans="1:9" ht="15.75" x14ac:dyDescent="0.25">
      <c r="A90" s="8"/>
      <c r="B90" s="8"/>
      <c r="C90" s="9"/>
      <c r="D90" s="12" t="s">
        <v>86</v>
      </c>
      <c r="E90" s="16">
        <v>18295561.98</v>
      </c>
      <c r="F90" s="16">
        <v>20952504.104866751</v>
      </c>
      <c r="G90" s="16">
        <v>6427375.9700000007</v>
      </c>
      <c r="H90" s="16">
        <v>0</v>
      </c>
      <c r="I90" s="13">
        <f t="shared" si="1"/>
        <v>45675442.054866746</v>
      </c>
    </row>
    <row r="91" spans="1:9" ht="15.75" x14ac:dyDescent="0.25">
      <c r="A91" s="8"/>
      <c r="B91" s="8"/>
      <c r="C91" s="9"/>
      <c r="D91" s="12" t="s">
        <v>87</v>
      </c>
      <c r="E91" s="16">
        <v>62021180.789999992</v>
      </c>
      <c r="F91" s="16">
        <v>47789202.910910495</v>
      </c>
      <c r="G91" s="16">
        <v>15991363.799999999</v>
      </c>
      <c r="H91" s="16">
        <v>0</v>
      </c>
      <c r="I91" s="13">
        <f t="shared" si="1"/>
        <v>125801747.50091048</v>
      </c>
    </row>
    <row r="92" spans="1:9" ht="15.75" x14ac:dyDescent="0.25">
      <c r="A92" s="8"/>
      <c r="B92" s="8"/>
      <c r="C92" s="9"/>
      <c r="D92" s="12" t="s">
        <v>88</v>
      </c>
      <c r="E92" s="16">
        <v>3876461.2300000004</v>
      </c>
      <c r="F92" s="16">
        <v>6593478.7111026589</v>
      </c>
      <c r="G92" s="16">
        <v>44990530.439999998</v>
      </c>
      <c r="H92" s="16">
        <v>0</v>
      </c>
      <c r="I92" s="13">
        <f t="shared" si="1"/>
        <v>55460470.381102659</v>
      </c>
    </row>
    <row r="93" spans="1:9" ht="15.75" x14ac:dyDescent="0.25">
      <c r="A93" s="8"/>
      <c r="B93" s="8"/>
      <c r="C93" s="9"/>
      <c r="D93" s="12" t="s">
        <v>89</v>
      </c>
      <c r="E93" s="16">
        <v>122454108.08000001</v>
      </c>
      <c r="F93" s="16">
        <v>53428487.886687152</v>
      </c>
      <c r="G93" s="16">
        <v>5257455.37</v>
      </c>
      <c r="H93" s="16">
        <v>0</v>
      </c>
      <c r="I93" s="13">
        <f t="shared" si="1"/>
        <v>181140051.33668718</v>
      </c>
    </row>
    <row r="94" spans="1:9" ht="15.75" x14ac:dyDescent="0.25">
      <c r="A94" s="8"/>
      <c r="B94" s="8"/>
      <c r="C94" s="9"/>
      <c r="D94" s="12" t="s">
        <v>90</v>
      </c>
      <c r="E94" s="16">
        <v>989990.64999999991</v>
      </c>
      <c r="F94" s="16">
        <v>0</v>
      </c>
      <c r="G94" s="16">
        <v>1069760.1800000002</v>
      </c>
      <c r="H94" s="16">
        <v>0</v>
      </c>
      <c r="I94" s="13">
        <f t="shared" si="1"/>
        <v>2059750.83</v>
      </c>
    </row>
    <row r="95" spans="1:9" ht="15.75" x14ac:dyDescent="0.25">
      <c r="A95" s="8"/>
      <c r="B95" s="8"/>
      <c r="C95" s="9"/>
      <c r="D95" s="12" t="s">
        <v>91</v>
      </c>
      <c r="E95" s="16">
        <v>8619121.4499999993</v>
      </c>
      <c r="F95" s="16">
        <v>1694489.0416497549</v>
      </c>
      <c r="G95" s="16">
        <v>52239070.82</v>
      </c>
      <c r="H95" s="16">
        <v>0</v>
      </c>
      <c r="I95" s="13">
        <f t="shared" si="1"/>
        <v>62552681.311649755</v>
      </c>
    </row>
    <row r="96" spans="1:9" ht="15.75" x14ac:dyDescent="0.25">
      <c r="A96" s="8"/>
      <c r="B96" s="8"/>
      <c r="C96" s="9"/>
      <c r="D96" s="12" t="s">
        <v>92</v>
      </c>
      <c r="E96" s="16">
        <v>0</v>
      </c>
      <c r="F96" s="16">
        <v>0</v>
      </c>
      <c r="G96" s="16">
        <v>76456114.039999992</v>
      </c>
      <c r="H96" s="16">
        <v>0</v>
      </c>
      <c r="I96" s="13">
        <f t="shared" si="1"/>
        <v>76456114.039999992</v>
      </c>
    </row>
    <row r="97" spans="1:9" ht="15.75" x14ac:dyDescent="0.25">
      <c r="A97" s="8"/>
      <c r="B97" s="8"/>
      <c r="C97" s="9"/>
      <c r="D97" s="12" t="s">
        <v>93</v>
      </c>
      <c r="E97" s="16">
        <v>35088166.800000004</v>
      </c>
      <c r="F97" s="16">
        <v>76105697.168155655</v>
      </c>
      <c r="G97" s="16">
        <v>4826056.6399999997</v>
      </c>
      <c r="H97" s="16">
        <v>0</v>
      </c>
      <c r="I97" s="13">
        <f t="shared" si="1"/>
        <v>116019920.60815565</v>
      </c>
    </row>
    <row r="98" spans="1:9" ht="15.75" x14ac:dyDescent="0.25">
      <c r="A98" s="8"/>
      <c r="B98" s="8"/>
      <c r="C98" s="9"/>
      <c r="D98" s="12" t="s">
        <v>94</v>
      </c>
      <c r="E98" s="16">
        <v>187726900.21999997</v>
      </c>
      <c r="F98" s="16">
        <v>100108440.58028117</v>
      </c>
      <c r="G98" s="16">
        <v>29008008.640000008</v>
      </c>
      <c r="H98" s="16">
        <v>0</v>
      </c>
      <c r="I98" s="13">
        <f t="shared" si="1"/>
        <v>316843349.44028115</v>
      </c>
    </row>
    <row r="99" spans="1:9" ht="15.75" x14ac:dyDescent="0.25">
      <c r="A99" s="8"/>
      <c r="B99" s="8"/>
      <c r="C99" s="9"/>
      <c r="D99" s="12" t="s">
        <v>95</v>
      </c>
      <c r="E99" s="16">
        <v>254691163.56</v>
      </c>
      <c r="F99" s="16">
        <v>190757640.59769726</v>
      </c>
      <c r="G99" s="16">
        <v>13096928.66</v>
      </c>
      <c r="H99" s="16">
        <v>0</v>
      </c>
      <c r="I99" s="13">
        <f t="shared" si="1"/>
        <v>458545732.81769729</v>
      </c>
    </row>
    <row r="100" spans="1:9" ht="15.75" x14ac:dyDescent="0.25">
      <c r="A100" s="8"/>
      <c r="B100" s="8"/>
      <c r="C100" s="9"/>
      <c r="D100" s="12" t="s">
        <v>96</v>
      </c>
      <c r="E100" s="16">
        <v>245767869.62999997</v>
      </c>
      <c r="F100" s="16">
        <v>190849879.32544547</v>
      </c>
      <c r="G100" s="16">
        <v>28883802.039999999</v>
      </c>
      <c r="H100" s="16">
        <v>0</v>
      </c>
      <c r="I100" s="13">
        <f t="shared" si="1"/>
        <v>465501550.99544543</v>
      </c>
    </row>
    <row r="101" spans="1:9" ht="15.75" x14ac:dyDescent="0.25">
      <c r="A101" s="8"/>
      <c r="B101" s="8"/>
      <c r="C101" s="9"/>
      <c r="D101" s="12" t="s">
        <v>97</v>
      </c>
      <c r="E101" s="16">
        <v>4635717.3</v>
      </c>
      <c r="F101" s="16">
        <v>256115935.66029772</v>
      </c>
      <c r="G101" s="16">
        <v>260444.63999999998</v>
      </c>
      <c r="H101" s="16">
        <v>0</v>
      </c>
      <c r="I101" s="13">
        <f t="shared" si="1"/>
        <v>261012097.60029772</v>
      </c>
    </row>
    <row r="102" spans="1:9" ht="15.75" x14ac:dyDescent="0.25">
      <c r="A102" s="8"/>
      <c r="B102" s="8"/>
      <c r="C102" s="9"/>
      <c r="D102" s="12" t="s">
        <v>98</v>
      </c>
      <c r="E102" s="16">
        <v>294531083.23999995</v>
      </c>
      <c r="F102" s="16">
        <v>110122703.83252756</v>
      </c>
      <c r="G102" s="16">
        <v>17299405.899999999</v>
      </c>
      <c r="H102" s="16">
        <v>0</v>
      </c>
      <c r="I102" s="13">
        <f t="shared" si="1"/>
        <v>421953192.9725275</v>
      </c>
    </row>
    <row r="103" spans="1:9" ht="15.75" x14ac:dyDescent="0.25">
      <c r="A103" s="8"/>
      <c r="B103" s="8"/>
      <c r="C103" s="9"/>
      <c r="D103" s="12" t="s">
        <v>99</v>
      </c>
      <c r="E103" s="16">
        <v>85039370.980000004</v>
      </c>
      <c r="F103" s="16">
        <v>34971995.561144002</v>
      </c>
      <c r="G103" s="16">
        <v>1733134.24</v>
      </c>
      <c r="H103" s="16">
        <v>0</v>
      </c>
      <c r="I103" s="13">
        <f t="shared" si="1"/>
        <v>121744500.78114401</v>
      </c>
    </row>
    <row r="104" spans="1:9" ht="15.75" x14ac:dyDescent="0.25">
      <c r="A104" s="8"/>
      <c r="B104" s="8"/>
      <c r="C104" s="9"/>
      <c r="D104" s="12" t="s">
        <v>100</v>
      </c>
      <c r="E104" s="16">
        <v>434634911.93000001</v>
      </c>
      <c r="F104" s="16">
        <v>63903944.777674422</v>
      </c>
      <c r="G104" s="16">
        <v>31165099.479999997</v>
      </c>
      <c r="H104" s="16">
        <v>0</v>
      </c>
      <c r="I104" s="13">
        <f t="shared" si="1"/>
        <v>529703956.18767446</v>
      </c>
    </row>
    <row r="105" spans="1:9" ht="15.75" x14ac:dyDescent="0.25">
      <c r="A105" s="8"/>
      <c r="B105" s="8"/>
      <c r="C105" s="9"/>
      <c r="D105" s="12" t="s">
        <v>101</v>
      </c>
      <c r="E105" s="16">
        <v>53483002.240000017</v>
      </c>
      <c r="F105" s="16">
        <v>94900928.269739538</v>
      </c>
      <c r="G105" s="16">
        <v>464087.47</v>
      </c>
      <c r="H105" s="16">
        <v>0</v>
      </c>
      <c r="I105" s="13">
        <f t="shared" si="1"/>
        <v>148848017.97973955</v>
      </c>
    </row>
    <row r="106" spans="1:9" ht="15.75" x14ac:dyDescent="0.25">
      <c r="A106" s="8"/>
      <c r="B106" s="8"/>
      <c r="C106" s="9"/>
      <c r="D106" s="12" t="s">
        <v>102</v>
      </c>
      <c r="E106" s="16">
        <v>28985111.18</v>
      </c>
      <c r="F106" s="16">
        <v>5853978.56622501</v>
      </c>
      <c r="G106" s="16">
        <v>63107574.82</v>
      </c>
      <c r="H106" s="16">
        <v>0</v>
      </c>
      <c r="I106" s="13">
        <f t="shared" si="1"/>
        <v>97946664.566225007</v>
      </c>
    </row>
    <row r="107" spans="1:9" ht="15.75" x14ac:dyDescent="0.25">
      <c r="A107" s="8"/>
      <c r="B107" s="8"/>
      <c r="C107" s="9"/>
      <c r="D107" s="12" t="s">
        <v>103</v>
      </c>
      <c r="E107" s="16">
        <v>282165.73</v>
      </c>
      <c r="F107" s="16">
        <v>0</v>
      </c>
      <c r="G107" s="16">
        <v>16083152.640000002</v>
      </c>
      <c r="H107" s="16">
        <v>0</v>
      </c>
      <c r="I107" s="13">
        <f t="shared" si="1"/>
        <v>16365318.370000003</v>
      </c>
    </row>
    <row r="108" spans="1:9" ht="15.75" x14ac:dyDescent="0.25">
      <c r="A108" s="8"/>
      <c r="B108" s="8"/>
      <c r="C108" s="9"/>
      <c r="D108" s="12" t="s">
        <v>104</v>
      </c>
      <c r="E108" s="16">
        <v>1636831.26</v>
      </c>
      <c r="F108" s="16">
        <v>0</v>
      </c>
      <c r="G108" s="16">
        <v>9754571.7999999989</v>
      </c>
      <c r="H108" s="16">
        <v>0</v>
      </c>
      <c r="I108" s="13">
        <f t="shared" si="1"/>
        <v>11391403.059999999</v>
      </c>
    </row>
    <row r="109" spans="1:9" ht="15.75" x14ac:dyDescent="0.25">
      <c r="A109" s="8"/>
      <c r="B109" s="8"/>
      <c r="C109" s="9"/>
      <c r="D109" s="12" t="s">
        <v>105</v>
      </c>
      <c r="E109" s="16">
        <v>25091579.010000002</v>
      </c>
      <c r="F109" s="16">
        <v>152643167.00154632</v>
      </c>
      <c r="G109" s="16">
        <v>1551016.0500000003</v>
      </c>
      <c r="H109" s="16">
        <v>0</v>
      </c>
      <c r="I109" s="13">
        <f t="shared" si="1"/>
        <v>179285762.06154633</v>
      </c>
    </row>
    <row r="110" spans="1:9" ht="15.75" x14ac:dyDescent="0.25">
      <c r="A110" s="8"/>
      <c r="B110" s="8"/>
      <c r="C110" s="9"/>
      <c r="D110" s="12" t="s">
        <v>106</v>
      </c>
      <c r="E110" s="16">
        <v>29610142.189999998</v>
      </c>
      <c r="F110" s="16">
        <v>35402973.064932913</v>
      </c>
      <c r="G110" s="16">
        <v>2652510.91</v>
      </c>
      <c r="H110" s="16">
        <v>0</v>
      </c>
      <c r="I110" s="13">
        <f t="shared" si="1"/>
        <v>67665626.164932907</v>
      </c>
    </row>
    <row r="111" spans="1:9" ht="15.75" x14ac:dyDescent="0.25">
      <c r="A111" s="8"/>
      <c r="B111" s="8"/>
      <c r="C111" s="9"/>
      <c r="D111" s="12" t="s">
        <v>107</v>
      </c>
      <c r="E111" s="16">
        <v>157059.82</v>
      </c>
      <c r="F111" s="16">
        <v>585238.82433327986</v>
      </c>
      <c r="G111" s="16">
        <v>154874253.85999998</v>
      </c>
      <c r="H111" s="16">
        <v>0</v>
      </c>
      <c r="I111" s="13">
        <f t="shared" si="1"/>
        <v>155616552.50433326</v>
      </c>
    </row>
    <row r="112" spans="1:9" ht="15.75" x14ac:dyDescent="0.25">
      <c r="A112" s="8"/>
      <c r="B112" s="8"/>
      <c r="C112" s="9"/>
      <c r="D112" s="12" t="s">
        <v>108</v>
      </c>
      <c r="E112" s="16">
        <v>103616759.33</v>
      </c>
      <c r="F112" s="16">
        <v>40055462.686093263</v>
      </c>
      <c r="G112" s="16">
        <v>6035558.879999999</v>
      </c>
      <c r="H112" s="16">
        <v>0</v>
      </c>
      <c r="I112" s="13">
        <f t="shared" si="1"/>
        <v>149707780.89609325</v>
      </c>
    </row>
    <row r="113" spans="1:9" ht="15.75" x14ac:dyDescent="0.25">
      <c r="A113" s="8"/>
      <c r="B113" s="8"/>
      <c r="C113" s="9"/>
      <c r="D113" s="12" t="s">
        <v>109</v>
      </c>
      <c r="E113" s="16">
        <v>75926968.059999987</v>
      </c>
      <c r="F113" s="16">
        <v>96441951.15229103</v>
      </c>
      <c r="G113" s="16">
        <v>6364200.0899999989</v>
      </c>
      <c r="H113" s="16">
        <v>0</v>
      </c>
      <c r="I113" s="13">
        <f t="shared" si="1"/>
        <v>178733119.30229101</v>
      </c>
    </row>
    <row r="114" spans="1:9" ht="15.75" x14ac:dyDescent="0.25">
      <c r="A114" s="8"/>
      <c r="B114" s="8"/>
      <c r="C114" s="9"/>
      <c r="D114" s="12" t="s">
        <v>110</v>
      </c>
      <c r="E114" s="16">
        <v>259088128.55999997</v>
      </c>
      <c r="F114" s="16">
        <v>110615703.92911264</v>
      </c>
      <c r="G114" s="16">
        <v>9330857.0299999993</v>
      </c>
      <c r="H114" s="16">
        <v>0</v>
      </c>
      <c r="I114" s="13">
        <f t="shared" si="1"/>
        <v>379034689.51911259</v>
      </c>
    </row>
    <row r="115" spans="1:9" ht="15.75" x14ac:dyDescent="0.25">
      <c r="A115" s="8"/>
      <c r="B115" s="8"/>
      <c r="C115" s="9"/>
      <c r="D115" s="12" t="s">
        <v>111</v>
      </c>
      <c r="E115" s="16">
        <v>417137808.26999992</v>
      </c>
      <c r="F115" s="16">
        <v>54691204.263101898</v>
      </c>
      <c r="G115" s="16">
        <v>9174686.1100000013</v>
      </c>
      <c r="H115" s="16">
        <v>0</v>
      </c>
      <c r="I115" s="13">
        <f t="shared" si="1"/>
        <v>481003698.64310181</v>
      </c>
    </row>
    <row r="116" spans="1:9" ht="15.75" x14ac:dyDescent="0.25">
      <c r="A116" s="8"/>
      <c r="B116" s="8"/>
      <c r="C116" s="9"/>
      <c r="D116" s="12" t="s">
        <v>112</v>
      </c>
      <c r="E116" s="16">
        <v>62278220.350000009</v>
      </c>
      <c r="F116" s="16">
        <v>71022230.043206379</v>
      </c>
      <c r="G116" s="16">
        <v>1345570.9</v>
      </c>
      <c r="H116" s="16">
        <v>0</v>
      </c>
      <c r="I116" s="13">
        <f t="shared" si="1"/>
        <v>134646021.29320639</v>
      </c>
    </row>
    <row r="117" spans="1:9" ht="15.75" x14ac:dyDescent="0.25">
      <c r="A117" s="8"/>
      <c r="B117" s="8"/>
      <c r="C117" s="9"/>
      <c r="D117" s="12" t="s">
        <v>113</v>
      </c>
      <c r="E117" s="16">
        <v>47259359.710000001</v>
      </c>
      <c r="F117" s="16">
        <v>54845465.583646268</v>
      </c>
      <c r="G117" s="16">
        <v>6023814.120000001</v>
      </c>
      <c r="H117" s="16">
        <v>0</v>
      </c>
      <c r="I117" s="13">
        <f t="shared" si="1"/>
        <v>108128639.41364628</v>
      </c>
    </row>
    <row r="118" spans="1:9" ht="15.75" x14ac:dyDescent="0.25">
      <c r="A118" s="8"/>
      <c r="B118" s="8"/>
      <c r="C118" s="9"/>
      <c r="D118" s="12" t="s">
        <v>114</v>
      </c>
      <c r="E118" s="16">
        <v>97200330.480000004</v>
      </c>
      <c r="F118" s="16">
        <v>85657971.620215014</v>
      </c>
      <c r="G118" s="16">
        <v>8865566.4399999976</v>
      </c>
      <c r="H118" s="16">
        <v>0</v>
      </c>
      <c r="I118" s="13">
        <f t="shared" si="1"/>
        <v>191723868.54021502</v>
      </c>
    </row>
    <row r="119" spans="1:9" ht="15.75" x14ac:dyDescent="0.25">
      <c r="A119" s="8"/>
      <c r="B119" s="8"/>
      <c r="C119" s="9"/>
      <c r="D119" s="12" t="s">
        <v>115</v>
      </c>
      <c r="E119" s="16">
        <v>23265936.660000004</v>
      </c>
      <c r="F119" s="16">
        <v>8318979.0491505098</v>
      </c>
      <c r="G119" s="16">
        <v>3399703.08</v>
      </c>
      <c r="H119" s="16">
        <v>0</v>
      </c>
      <c r="I119" s="13">
        <f t="shared" si="1"/>
        <v>34984618.789150514</v>
      </c>
    </row>
    <row r="120" spans="1:9" ht="15.75" x14ac:dyDescent="0.25">
      <c r="A120" s="8"/>
      <c r="B120" s="8"/>
      <c r="C120" s="9"/>
      <c r="D120" s="12" t="s">
        <v>116</v>
      </c>
      <c r="E120" s="16">
        <v>308502600.85000002</v>
      </c>
      <c r="F120" s="16">
        <v>36357961.961705014</v>
      </c>
      <c r="G120" s="16">
        <v>10027931.08</v>
      </c>
      <c r="H120" s="16">
        <v>0</v>
      </c>
      <c r="I120" s="13">
        <f t="shared" si="1"/>
        <v>354888493.89170504</v>
      </c>
    </row>
    <row r="121" spans="1:9" ht="15.75" x14ac:dyDescent="0.25">
      <c r="A121" s="8"/>
      <c r="B121" s="8"/>
      <c r="C121" s="9"/>
      <c r="D121" s="12" t="s">
        <v>117</v>
      </c>
      <c r="E121" s="16">
        <v>89755461.800000012</v>
      </c>
      <c r="F121" s="16">
        <v>53951704.118224248</v>
      </c>
      <c r="G121" s="16">
        <v>4853005.05</v>
      </c>
      <c r="H121" s="16">
        <v>0</v>
      </c>
      <c r="I121" s="13">
        <f t="shared" si="1"/>
        <v>148560170.96822429</v>
      </c>
    </row>
    <row r="122" spans="1:9" ht="15.75" x14ac:dyDescent="0.25">
      <c r="A122" s="8"/>
      <c r="B122" s="8"/>
      <c r="C122" s="9"/>
      <c r="D122" s="12" t="s">
        <v>118</v>
      </c>
      <c r="E122" s="16">
        <v>136836153.91999999</v>
      </c>
      <c r="F122" s="16">
        <v>39778746.502848729</v>
      </c>
      <c r="G122" s="16">
        <v>9250700.5799999982</v>
      </c>
      <c r="H122" s="16">
        <v>0</v>
      </c>
      <c r="I122" s="13">
        <f t="shared" si="1"/>
        <v>185865601.00284868</v>
      </c>
    </row>
    <row r="123" spans="1:9" ht="15.75" x14ac:dyDescent="0.25">
      <c r="A123" s="8"/>
      <c r="B123" s="8"/>
      <c r="C123" s="9"/>
      <c r="D123" s="12" t="s">
        <v>119</v>
      </c>
      <c r="E123" s="16">
        <v>114543437.12999998</v>
      </c>
      <c r="F123" s="16">
        <v>73086469.157294959</v>
      </c>
      <c r="G123" s="16">
        <v>2149071.5700000003</v>
      </c>
      <c r="H123" s="16">
        <v>0</v>
      </c>
      <c r="I123" s="13">
        <f t="shared" si="1"/>
        <v>189778977.85729492</v>
      </c>
    </row>
    <row r="124" spans="1:9" ht="15.75" x14ac:dyDescent="0.25">
      <c r="A124" s="8"/>
      <c r="B124" s="8"/>
      <c r="C124" s="9"/>
      <c r="D124" s="12" t="s">
        <v>120</v>
      </c>
      <c r="E124" s="16">
        <v>1152971.6900000002</v>
      </c>
      <c r="F124" s="16">
        <v>0</v>
      </c>
      <c r="G124" s="16">
        <v>29190220.5</v>
      </c>
      <c r="H124" s="16">
        <v>378415813.4799999</v>
      </c>
      <c r="I124" s="13">
        <f t="shared" si="1"/>
        <v>408759005.6699999</v>
      </c>
    </row>
    <row r="125" spans="1:9" ht="15.75" x14ac:dyDescent="0.25">
      <c r="A125" s="8"/>
      <c r="B125" s="8"/>
      <c r="C125" s="9"/>
      <c r="D125" s="12" t="s">
        <v>121</v>
      </c>
      <c r="E125" s="16">
        <v>0</v>
      </c>
      <c r="F125" s="16">
        <v>0</v>
      </c>
      <c r="G125" s="16">
        <v>91986497.989999995</v>
      </c>
      <c r="H125" s="16">
        <v>67588798.164999992</v>
      </c>
      <c r="I125" s="13">
        <f t="shared" si="1"/>
        <v>159575296.15499997</v>
      </c>
    </row>
    <row r="126" spans="1:9" ht="15.75" x14ac:dyDescent="0.25">
      <c r="A126" s="8"/>
      <c r="B126" s="8"/>
      <c r="C126" s="9"/>
      <c r="D126" s="12" t="s">
        <v>122</v>
      </c>
      <c r="E126" s="16">
        <v>6202.7199999999993</v>
      </c>
      <c r="F126" s="16">
        <v>0</v>
      </c>
      <c r="G126" s="16">
        <v>46600578.940000005</v>
      </c>
      <c r="H126" s="16">
        <v>0</v>
      </c>
      <c r="I126" s="13">
        <f t="shared" si="1"/>
        <v>46606781.660000004</v>
      </c>
    </row>
    <row r="127" spans="1:9" ht="15.75" x14ac:dyDescent="0.25">
      <c r="A127" s="8"/>
      <c r="B127" s="8"/>
      <c r="C127" s="9"/>
      <c r="D127" s="12" t="s">
        <v>123</v>
      </c>
      <c r="E127" s="16">
        <v>54058161.700000003</v>
      </c>
      <c r="F127" s="16">
        <v>15406253.018284375</v>
      </c>
      <c r="G127" s="16">
        <v>44522376.089999996</v>
      </c>
      <c r="H127" s="16">
        <v>0</v>
      </c>
      <c r="I127" s="13">
        <f t="shared" si="1"/>
        <v>113986790.80828437</v>
      </c>
    </row>
    <row r="128" spans="1:9" ht="15.75" x14ac:dyDescent="0.25">
      <c r="A128" s="8"/>
      <c r="B128" s="8"/>
      <c r="C128" s="9"/>
      <c r="D128" s="12" t="s">
        <v>124</v>
      </c>
      <c r="E128" s="16">
        <v>138570046.73000002</v>
      </c>
      <c r="F128" s="16">
        <v>48066714.255601138</v>
      </c>
      <c r="G128" s="16">
        <v>14666533.290000001</v>
      </c>
      <c r="H128" s="16">
        <v>0</v>
      </c>
      <c r="I128" s="13">
        <f t="shared" si="1"/>
        <v>201303294.27560115</v>
      </c>
    </row>
    <row r="129" spans="1:9" ht="15.75" x14ac:dyDescent="0.25">
      <c r="A129" s="8"/>
      <c r="B129" s="8"/>
      <c r="C129" s="9"/>
      <c r="D129" s="12" t="s">
        <v>125</v>
      </c>
      <c r="E129" s="16">
        <v>33848569.380000003</v>
      </c>
      <c r="F129" s="16">
        <v>23263243.267247882</v>
      </c>
      <c r="G129" s="16">
        <v>12234070.629999999</v>
      </c>
      <c r="H129" s="16">
        <v>0</v>
      </c>
      <c r="I129" s="13">
        <f t="shared" si="1"/>
        <v>69345883.277247876</v>
      </c>
    </row>
    <row r="130" spans="1:9" ht="15.75" x14ac:dyDescent="0.25">
      <c r="A130" s="8"/>
      <c r="B130" s="8"/>
      <c r="C130" s="9"/>
      <c r="D130" s="12" t="s">
        <v>126</v>
      </c>
      <c r="E130" s="16">
        <v>38990745.740000002</v>
      </c>
      <c r="F130" s="16">
        <v>40980235.447913378</v>
      </c>
      <c r="G130" s="16">
        <v>2788770.7099999995</v>
      </c>
      <c r="H130" s="16">
        <v>0</v>
      </c>
      <c r="I130" s="13">
        <f t="shared" si="1"/>
        <v>82759751.897913381</v>
      </c>
    </row>
    <row r="131" spans="1:9" ht="15.75" x14ac:dyDescent="0.25">
      <c r="A131" s="8"/>
      <c r="B131" s="8"/>
      <c r="C131" s="9"/>
      <c r="D131" s="12" t="s">
        <v>127</v>
      </c>
      <c r="E131" s="16">
        <v>405588766.12</v>
      </c>
      <c r="F131" s="16">
        <v>223973124.52439532</v>
      </c>
      <c r="G131" s="16">
        <v>63635342.399999999</v>
      </c>
      <c r="H131" s="16">
        <v>0</v>
      </c>
      <c r="I131" s="13">
        <f t="shared" si="1"/>
        <v>693197233.04439533</v>
      </c>
    </row>
    <row r="132" spans="1:9" ht="15.75" x14ac:dyDescent="0.25">
      <c r="A132" s="8"/>
      <c r="B132" s="8"/>
      <c r="C132" s="9"/>
      <c r="D132" s="12" t="s">
        <v>128</v>
      </c>
      <c r="E132" s="16">
        <v>68966319.409999996</v>
      </c>
      <c r="F132" s="16">
        <v>137422186.60020441</v>
      </c>
      <c r="G132" s="16">
        <v>442146.23</v>
      </c>
      <c r="H132" s="16">
        <v>0</v>
      </c>
      <c r="I132" s="13">
        <f t="shared" si="1"/>
        <v>206830652.24020439</v>
      </c>
    </row>
    <row r="133" spans="1:9" ht="15.75" x14ac:dyDescent="0.25">
      <c r="A133" s="8"/>
      <c r="B133" s="8"/>
      <c r="C133" s="9"/>
      <c r="D133" s="12" t="s">
        <v>129</v>
      </c>
      <c r="E133" s="16">
        <v>19435265.199999999</v>
      </c>
      <c r="F133" s="16">
        <v>0</v>
      </c>
      <c r="G133" s="16">
        <v>102055668.84999998</v>
      </c>
      <c r="H133" s="16">
        <v>192854541.58500001</v>
      </c>
      <c r="I133" s="13">
        <f t="shared" si="1"/>
        <v>314345475.63499999</v>
      </c>
    </row>
    <row r="134" spans="1:9" ht="15.75" x14ac:dyDescent="0.25">
      <c r="A134" s="8"/>
      <c r="B134" s="8"/>
      <c r="C134" s="9"/>
      <c r="D134" s="12" t="s">
        <v>130</v>
      </c>
      <c r="E134" s="16">
        <v>16508700.91</v>
      </c>
      <c r="F134" s="16">
        <v>6778751.3280451242</v>
      </c>
      <c r="G134" s="16">
        <v>47045.520000000004</v>
      </c>
      <c r="H134" s="16">
        <v>0</v>
      </c>
      <c r="I134" s="13">
        <f t="shared" si="1"/>
        <v>23334497.758045126</v>
      </c>
    </row>
    <row r="135" spans="1:9" ht="15.75" x14ac:dyDescent="0.25">
      <c r="A135" s="8"/>
      <c r="B135" s="8"/>
      <c r="C135" s="9"/>
      <c r="D135" s="12" t="s">
        <v>131</v>
      </c>
      <c r="E135" s="16">
        <v>41033062.239999995</v>
      </c>
      <c r="F135" s="16">
        <v>85657971.620215014</v>
      </c>
      <c r="G135" s="16">
        <v>1921577.4799999997</v>
      </c>
      <c r="H135" s="16">
        <v>0</v>
      </c>
      <c r="I135" s="13">
        <f t="shared" si="1"/>
        <v>128612611.34021501</v>
      </c>
    </row>
    <row r="136" spans="1:9" ht="15.75" x14ac:dyDescent="0.25">
      <c r="A136" s="8"/>
      <c r="B136" s="8"/>
      <c r="C136" s="9"/>
      <c r="D136" s="12" t="s">
        <v>132</v>
      </c>
      <c r="E136" s="16">
        <v>330929748.94999999</v>
      </c>
      <c r="F136" s="16">
        <v>103528429.95997877</v>
      </c>
      <c r="G136" s="16">
        <v>26225489.209999997</v>
      </c>
      <c r="H136" s="16">
        <v>0</v>
      </c>
      <c r="I136" s="13">
        <f t="shared" si="1"/>
        <v>460683668.11997873</v>
      </c>
    </row>
    <row r="137" spans="1:9" ht="15.75" x14ac:dyDescent="0.25">
      <c r="A137" s="8"/>
      <c r="B137" s="8"/>
      <c r="C137" s="9"/>
      <c r="D137" s="12" t="s">
        <v>133</v>
      </c>
      <c r="E137" s="16">
        <v>352894850.82000005</v>
      </c>
      <c r="F137" s="16">
        <v>162779885.11649287</v>
      </c>
      <c r="G137" s="16">
        <v>33483569.350000001</v>
      </c>
      <c r="H137" s="16">
        <v>0</v>
      </c>
      <c r="I137" s="13">
        <f t="shared" si="1"/>
        <v>549158305.28649294</v>
      </c>
    </row>
    <row r="138" spans="1:9" ht="15.75" x14ac:dyDescent="0.25">
      <c r="A138" s="8"/>
      <c r="B138" s="8"/>
      <c r="C138" s="9"/>
      <c r="D138" s="12" t="s">
        <v>134</v>
      </c>
      <c r="E138" s="16">
        <v>0</v>
      </c>
      <c r="F138" s="16">
        <v>0</v>
      </c>
      <c r="G138" s="16">
        <v>56244501.349999994</v>
      </c>
      <c r="H138" s="16">
        <v>0</v>
      </c>
      <c r="I138" s="13">
        <f t="shared" ref="I138:I144" si="2">SUM(E138:H138)</f>
        <v>56244501.349999994</v>
      </c>
    </row>
    <row r="139" spans="1:9" ht="15.75" x14ac:dyDescent="0.25">
      <c r="A139" s="8"/>
      <c r="B139" s="8"/>
      <c r="C139" s="9"/>
      <c r="D139" s="12" t="s">
        <v>135</v>
      </c>
      <c r="E139" s="16">
        <v>33597705.239999995</v>
      </c>
      <c r="F139" s="16">
        <v>24372493.484564353</v>
      </c>
      <c r="G139" s="16">
        <v>2691092.14</v>
      </c>
      <c r="H139" s="16">
        <v>0</v>
      </c>
      <c r="I139" s="13">
        <f t="shared" si="2"/>
        <v>60661290.864564344</v>
      </c>
    </row>
    <row r="140" spans="1:9" ht="15.75" x14ac:dyDescent="0.25">
      <c r="A140" s="8"/>
      <c r="B140" s="8"/>
      <c r="C140" s="9"/>
      <c r="D140" s="12" t="s">
        <v>136</v>
      </c>
      <c r="E140" s="16">
        <v>188252510.75000003</v>
      </c>
      <c r="F140" s="16">
        <v>172856170.96153539</v>
      </c>
      <c r="G140" s="16">
        <v>12647591.390000001</v>
      </c>
      <c r="H140" s="16">
        <v>0</v>
      </c>
      <c r="I140" s="13">
        <f t="shared" si="2"/>
        <v>373756273.10153544</v>
      </c>
    </row>
    <row r="141" spans="1:9" ht="15.75" x14ac:dyDescent="0.25">
      <c r="A141" s="8"/>
      <c r="B141" s="8"/>
      <c r="C141" s="9"/>
      <c r="D141" s="12" t="s">
        <v>137</v>
      </c>
      <c r="E141" s="16">
        <v>0</v>
      </c>
      <c r="F141" s="16">
        <v>0</v>
      </c>
      <c r="G141" s="16">
        <v>69542416.200000003</v>
      </c>
      <c r="H141" s="16">
        <v>19553530.494999997</v>
      </c>
      <c r="I141" s="13">
        <f t="shared" si="2"/>
        <v>89095946.694999993</v>
      </c>
    </row>
    <row r="142" spans="1:9" ht="15.75" x14ac:dyDescent="0.25">
      <c r="A142" s="8"/>
      <c r="B142" s="8"/>
      <c r="C142" s="9"/>
      <c r="D142" s="12" t="s">
        <v>138</v>
      </c>
      <c r="E142" s="16">
        <v>368847.7</v>
      </c>
      <c r="F142" s="16">
        <v>0</v>
      </c>
      <c r="G142" s="16">
        <v>11517109.65</v>
      </c>
      <c r="H142" s="16">
        <v>0</v>
      </c>
      <c r="I142" s="13">
        <f t="shared" si="2"/>
        <v>11885957.35</v>
      </c>
    </row>
    <row r="143" spans="1:9" ht="15.75" x14ac:dyDescent="0.25">
      <c r="A143" s="8"/>
      <c r="B143" s="8"/>
      <c r="C143" s="9"/>
      <c r="D143" s="12" t="s">
        <v>139</v>
      </c>
      <c r="E143" s="16">
        <v>10197304.409999998</v>
      </c>
      <c r="F143" s="16">
        <v>159760657.10563219</v>
      </c>
      <c r="G143" s="16">
        <v>574939.57999999996</v>
      </c>
      <c r="H143" s="16">
        <v>0</v>
      </c>
      <c r="I143" s="13">
        <f t="shared" si="2"/>
        <v>170532901.0956322</v>
      </c>
    </row>
    <row r="144" spans="1:9" ht="15.75" x14ac:dyDescent="0.25">
      <c r="A144" s="8"/>
      <c r="B144" s="8"/>
      <c r="C144" s="9"/>
      <c r="D144" s="12" t="s">
        <v>140</v>
      </c>
      <c r="E144" s="16">
        <v>99943322.75</v>
      </c>
      <c r="F144" s="16">
        <v>19411481.222315259</v>
      </c>
      <c r="G144" s="16">
        <v>21091653.289999999</v>
      </c>
      <c r="H144" s="16">
        <v>0</v>
      </c>
      <c r="I144" s="13">
        <f t="shared" si="2"/>
        <v>140446457.26231524</v>
      </c>
    </row>
    <row r="145" spans="1:9" ht="24.75" customHeight="1" x14ac:dyDescent="0.2">
      <c r="A145" s="2"/>
      <c r="B145" s="2"/>
      <c r="C145" s="10"/>
      <c r="D145" s="21" t="s">
        <v>141</v>
      </c>
      <c r="E145" s="22">
        <f>SUM(E10:E144)</f>
        <v>14183638046.599993</v>
      </c>
      <c r="F145" s="22">
        <f>SUM(F10:F144)</f>
        <v>7951245506.1390057</v>
      </c>
      <c r="G145" s="22">
        <f>SUM(G10:G144)</f>
        <v>3286439255.2499995</v>
      </c>
      <c r="H145" s="22">
        <f>SUM(H10:H144)</f>
        <v>658412683.7249999</v>
      </c>
      <c r="I145" s="22">
        <f>SUM(I10:I144)</f>
        <v>26079735491.713989</v>
      </c>
    </row>
  </sheetData>
  <mergeCells count="2">
    <mergeCell ref="D8:D9"/>
    <mergeCell ref="E8:I8"/>
  </mergeCells>
  <printOptions horizontalCentered="1"/>
  <pageMargins left="0" right="0" top="0.19685039370078741" bottom="0.55118110236220474" header="0.15748031496062992" footer="0"/>
  <pageSetup paperSize="9" scale="55" fitToHeight="7" orientation="portrait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44AEAC"/>
    <pageSetUpPr fitToPage="1"/>
  </sheetPr>
  <dimension ref="A1:I145"/>
  <sheetViews>
    <sheetView showGridLines="0" zoomScale="80" zoomScaleNormal="80" workbookViewId="0"/>
  </sheetViews>
  <sheetFormatPr baseColWidth="10" defaultColWidth="12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52.1640625" style="2" customWidth="1"/>
    <col min="5" max="5" width="22" style="2" customWidth="1"/>
    <col min="6" max="6" width="21.5" style="2" customWidth="1"/>
    <col min="7" max="7" width="21.83203125" style="2" customWidth="1"/>
    <col min="8" max="8" width="20.1640625" style="2" customWidth="1"/>
    <col min="9" max="9" width="22.83203125" style="2" customWidth="1"/>
    <col min="10" max="10" width="21.1640625" style="2" customWidth="1"/>
    <col min="11" max="16384" width="12" style="2"/>
  </cols>
  <sheetData>
    <row r="1" spans="1:9" ht="18.75" customHeight="1" x14ac:dyDescent="0.2"/>
    <row r="2" spans="1:9" ht="43.5" customHeight="1" x14ac:dyDescent="0.2">
      <c r="D2" s="15"/>
      <c r="E2" s="15"/>
      <c r="F2" s="15"/>
      <c r="G2" s="15"/>
      <c r="H2" s="15"/>
      <c r="I2" s="15"/>
    </row>
    <row r="3" spans="1:9" ht="8.25" customHeight="1" x14ac:dyDescent="0.2">
      <c r="D3" s="3"/>
      <c r="E3" s="3"/>
      <c r="F3" s="3"/>
      <c r="G3" s="3"/>
      <c r="H3" s="3"/>
      <c r="I3" s="3"/>
    </row>
    <row r="4" spans="1:9" x14ac:dyDescent="0.2">
      <c r="D4" s="3"/>
      <c r="E4" s="3"/>
      <c r="F4" s="3"/>
      <c r="G4" s="3"/>
      <c r="H4" s="3"/>
      <c r="I4" s="3"/>
    </row>
    <row r="5" spans="1:9" ht="21.75" customHeight="1" x14ac:dyDescent="0.3">
      <c r="D5" s="18" t="s">
        <v>143</v>
      </c>
      <c r="E5" s="19"/>
      <c r="F5" s="19"/>
      <c r="G5" s="19"/>
      <c r="H5" s="19"/>
      <c r="I5" s="19"/>
    </row>
    <row r="6" spans="1:9" ht="21.75" customHeight="1" x14ac:dyDescent="0.3">
      <c r="D6" s="18" t="s">
        <v>168</v>
      </c>
      <c r="E6" s="19"/>
      <c r="F6" s="19"/>
      <c r="G6" s="19"/>
      <c r="H6" s="19"/>
      <c r="I6" s="19"/>
    </row>
    <row r="7" spans="1:9" ht="21.75" customHeight="1" x14ac:dyDescent="0.25">
      <c r="D7" s="4"/>
      <c r="E7" s="5"/>
      <c r="F7" s="5"/>
      <c r="G7" s="5"/>
      <c r="H7" s="5"/>
      <c r="I7" s="6" t="s">
        <v>0</v>
      </c>
    </row>
    <row r="8" spans="1:9" ht="18.75" customHeight="1" x14ac:dyDescent="0.2">
      <c r="D8" s="23" t="s">
        <v>1</v>
      </c>
      <c r="E8" s="25" t="s">
        <v>169</v>
      </c>
      <c r="F8" s="26"/>
      <c r="G8" s="26"/>
      <c r="H8" s="26"/>
      <c r="I8" s="27"/>
    </row>
    <row r="9" spans="1:9" ht="60" customHeight="1" x14ac:dyDescent="0.2">
      <c r="A9" s="7"/>
      <c r="B9" s="7"/>
      <c r="C9" s="7"/>
      <c r="D9" s="24"/>
      <c r="E9" s="20" t="s">
        <v>2</v>
      </c>
      <c r="F9" s="20" t="s">
        <v>3</v>
      </c>
      <c r="G9" s="20" t="s">
        <v>4</v>
      </c>
      <c r="H9" s="20" t="s">
        <v>5</v>
      </c>
      <c r="I9" s="20" t="s">
        <v>142</v>
      </c>
    </row>
    <row r="10" spans="1:9" ht="15.75" x14ac:dyDescent="0.25">
      <c r="A10" s="8"/>
      <c r="B10" s="8"/>
      <c r="C10" s="9"/>
      <c r="D10" s="12" t="s">
        <v>6</v>
      </c>
      <c r="E10" s="14">
        <f>+Enero!E10+Febrero!E10+Marzo!E10+Abril!E10+Mayo!E10+Junio!E10+Julio!E10+Agosto!E10+Septiembre!E10+Octubre!E10+Noviembre!E10+Diciembre!E10</f>
        <v>255826346.05000004</v>
      </c>
      <c r="F10" s="14">
        <f>+Enero!F10+Febrero!F10+Marzo!F10+Abril!F10+Mayo!F10+Junio!F10+Julio!F10+Agosto!F10+Septiembre!F10+Octubre!F10+Noviembre!F10+Diciembre!F10</f>
        <v>546194910.00577569</v>
      </c>
      <c r="G10" s="14">
        <f>+Enero!G10+Febrero!G10+Marzo!G10+Abril!G10+Mayo!G10+Junio!G10+Julio!G10+Agosto!G10+Septiembre!G10+Octubre!G10+Noviembre!G10+Diciembre!G10</f>
        <v>56651047.950000003</v>
      </c>
      <c r="H10" s="14">
        <f>+Enero!H10+Febrero!H10+Marzo!H10+Abril!H10+Mayo!H10+Junio!H10+Julio!H10+Agosto!H10+Septiembre!H10+Octubre!H10+Noviembre!H10+Diciembre!H10</f>
        <v>0</v>
      </c>
      <c r="I10" s="13">
        <f t="shared" ref="I10:I41" si="0">SUM(E10:H10)</f>
        <v>858672304.00577581</v>
      </c>
    </row>
    <row r="11" spans="1:9" ht="15.75" x14ac:dyDescent="0.25">
      <c r="A11" s="8"/>
      <c r="B11" s="8"/>
      <c r="C11" s="9"/>
      <c r="D11" s="12" t="s">
        <v>7</v>
      </c>
      <c r="E11" s="14">
        <f>+Enero!E11+Febrero!E11+Marzo!E11+Abril!E11+Mayo!E11+Junio!E11+Julio!E11+Agosto!E11+Septiembre!E11+Octubre!E11+Noviembre!E11+Diciembre!E11</f>
        <v>422943707.77000004</v>
      </c>
      <c r="F11" s="14">
        <f>+Enero!F11+Febrero!F11+Marzo!F11+Abril!F11+Mayo!F11+Junio!F11+Julio!F11+Agosto!F11+Septiembre!F11+Octubre!F11+Noviembre!F11+Diciembre!F11</f>
        <v>306565809.93943971</v>
      </c>
      <c r="G11" s="14">
        <f>+Enero!G11+Febrero!G11+Marzo!G11+Abril!G11+Mayo!G11+Junio!G11+Julio!G11+Agosto!G11+Septiembre!G11+Octubre!G11+Noviembre!G11+Diciembre!G11</f>
        <v>34752766.059999995</v>
      </c>
      <c r="H11" s="14">
        <f>+Enero!H11+Febrero!H11+Marzo!H11+Abril!H11+Mayo!H11+Junio!H11+Julio!H11+Agosto!H11+Septiembre!H11+Octubre!H11+Noviembre!H11+Diciembre!H11</f>
        <v>0</v>
      </c>
      <c r="I11" s="13">
        <f t="shared" si="0"/>
        <v>764262283.7694397</v>
      </c>
    </row>
    <row r="12" spans="1:9" ht="15.75" x14ac:dyDescent="0.25">
      <c r="A12" s="8"/>
      <c r="B12" s="8"/>
      <c r="C12" s="9"/>
      <c r="D12" s="12" t="s">
        <v>8</v>
      </c>
      <c r="E12" s="14">
        <f>+Enero!E12+Febrero!E12+Marzo!E12+Abril!E12+Mayo!E12+Junio!E12+Julio!E12+Agosto!E12+Septiembre!E12+Octubre!E12+Noviembre!E12+Diciembre!E12</f>
        <v>423829170.66999996</v>
      </c>
      <c r="F12" s="14">
        <f>+Enero!F12+Febrero!F12+Marzo!F12+Abril!F12+Mayo!F12+Junio!F12+Julio!F12+Agosto!F12+Septiembre!F12+Octubre!F12+Noviembre!F12+Diciembre!F12</f>
        <v>111140468.49215099</v>
      </c>
      <c r="G12" s="14">
        <f>+Enero!G12+Febrero!G12+Marzo!G12+Abril!G12+Mayo!G12+Junio!G12+Julio!G12+Agosto!G12+Septiembre!G12+Octubre!G12+Noviembre!G12+Diciembre!G12</f>
        <v>30764019.489999998</v>
      </c>
      <c r="H12" s="14">
        <f>+Enero!H12+Febrero!H12+Marzo!H12+Abril!H12+Mayo!H12+Junio!H12+Julio!H12+Agosto!H12+Septiembre!H12+Octubre!H12+Noviembre!H12+Diciembre!H12</f>
        <v>0</v>
      </c>
      <c r="I12" s="13">
        <f t="shared" si="0"/>
        <v>565733658.65215099</v>
      </c>
    </row>
    <row r="13" spans="1:9" ht="15.75" x14ac:dyDescent="0.25">
      <c r="A13" s="8"/>
      <c r="B13" s="8"/>
      <c r="C13" s="9"/>
      <c r="D13" s="12" t="s">
        <v>9</v>
      </c>
      <c r="E13" s="14">
        <f>+Enero!E13+Febrero!E13+Marzo!E13+Abril!E13+Mayo!E13+Junio!E13+Julio!E13+Agosto!E13+Septiembre!E13+Octubre!E13+Noviembre!E13+Diciembre!E13</f>
        <v>61387207.100000001</v>
      </c>
      <c r="F13" s="14">
        <f>+Enero!F13+Febrero!F13+Marzo!F13+Abril!F13+Mayo!F13+Junio!F13+Julio!F13+Agosto!F13+Septiembre!F13+Octubre!F13+Noviembre!F13+Diciembre!F13</f>
        <v>2939004.1775726941</v>
      </c>
      <c r="G13" s="14">
        <f>+Enero!G13+Febrero!G13+Marzo!G13+Abril!G13+Mayo!G13+Junio!G13+Julio!G13+Agosto!G13+Septiembre!G13+Octubre!G13+Noviembre!G13+Diciembre!G13</f>
        <v>443981351.76000005</v>
      </c>
      <c r="H13" s="14">
        <f>+Enero!H13+Febrero!H13+Marzo!H13+Abril!H13+Mayo!H13+Junio!H13+Julio!H13+Agosto!H13+Septiembre!H13+Octubre!H13+Noviembre!H13+Diciembre!H13</f>
        <v>0</v>
      </c>
      <c r="I13" s="13">
        <f t="shared" si="0"/>
        <v>508307563.03757274</v>
      </c>
    </row>
    <row r="14" spans="1:9" ht="15.75" x14ac:dyDescent="0.25">
      <c r="A14" s="8"/>
      <c r="B14" s="8"/>
      <c r="C14" s="9"/>
      <c r="D14" s="12" t="s">
        <v>10</v>
      </c>
      <c r="E14" s="14">
        <f>+Enero!E14+Febrero!E14+Marzo!E14+Abril!E14+Mayo!E14+Junio!E14+Julio!E14+Agosto!E14+Septiembre!E14+Octubre!E14+Noviembre!E14+Diciembre!E14</f>
        <v>561709779.88999999</v>
      </c>
      <c r="F14" s="14">
        <f>+Enero!F14+Febrero!F14+Marzo!F14+Abril!F14+Mayo!F14+Junio!F14+Julio!F14+Agosto!F14+Septiembre!F14+Octubre!F14+Noviembre!F14+Diciembre!F14</f>
        <v>123488291.45292906</v>
      </c>
      <c r="G14" s="14">
        <f>+Enero!G14+Febrero!G14+Marzo!G14+Abril!G14+Mayo!G14+Junio!G14+Julio!G14+Agosto!G14+Septiembre!G14+Octubre!G14+Noviembre!G14+Diciembre!G14</f>
        <v>58050821.200000003</v>
      </c>
      <c r="H14" s="14">
        <f>+Enero!H14+Febrero!H14+Marzo!H14+Abril!H14+Mayo!H14+Junio!H14+Julio!H14+Agosto!H14+Septiembre!H14+Octubre!H14+Noviembre!H14+Diciembre!H14</f>
        <v>0</v>
      </c>
      <c r="I14" s="13">
        <f t="shared" si="0"/>
        <v>743248892.54292905</v>
      </c>
    </row>
    <row r="15" spans="1:9" ht="15.75" x14ac:dyDescent="0.25">
      <c r="A15" s="8"/>
      <c r="B15" s="8"/>
      <c r="C15" s="9"/>
      <c r="D15" s="12" t="s">
        <v>11</v>
      </c>
      <c r="E15" s="14">
        <f>+Enero!E15+Febrero!E15+Marzo!E15+Abril!E15+Mayo!E15+Junio!E15+Julio!E15+Agosto!E15+Septiembre!E15+Octubre!E15+Noviembre!E15+Diciembre!E15</f>
        <v>24879763.659999996</v>
      </c>
      <c r="F15" s="14">
        <f>+Enero!F15+Febrero!F15+Marzo!F15+Abril!F15+Mayo!F15+Junio!F15+Julio!F15+Agosto!F15+Septiembre!F15+Octubre!F15+Noviembre!F15+Diciembre!F15</f>
        <v>685430.40630137711</v>
      </c>
      <c r="G15" s="14">
        <f>+Enero!G15+Febrero!G15+Marzo!G15+Abril!G15+Mayo!G15+Junio!G15+Julio!G15+Agosto!G15+Septiembre!G15+Octubre!G15+Noviembre!G15+Diciembre!G15</f>
        <v>419599376.55999994</v>
      </c>
      <c r="H15" s="14">
        <f>+Enero!H15+Febrero!H15+Marzo!H15+Abril!H15+Mayo!H15+Junio!H15+Julio!H15+Agosto!H15+Septiembre!H15+Octubre!H15+Noviembre!H15+Diciembre!H15</f>
        <v>0</v>
      </c>
      <c r="I15" s="13">
        <f t="shared" si="0"/>
        <v>445164570.62630129</v>
      </c>
    </row>
    <row r="16" spans="1:9" ht="15.75" x14ac:dyDescent="0.25">
      <c r="A16" s="8"/>
      <c r="B16" s="8"/>
      <c r="C16" s="9"/>
      <c r="D16" s="12" t="s">
        <v>12</v>
      </c>
      <c r="E16" s="14">
        <f>+Enero!E16+Febrero!E16+Marzo!E16+Abril!E16+Mayo!E16+Junio!E16+Julio!E16+Agosto!E16+Septiembre!E16+Octubre!E16+Noviembre!E16+Diciembre!E16</f>
        <v>615003434.11000001</v>
      </c>
      <c r="F16" s="14">
        <f>+Enero!F16+Febrero!F16+Marzo!F16+Abril!F16+Mayo!F16+Junio!F16+Julio!F16+Agosto!F16+Septiembre!F16+Octubre!F16+Noviembre!F16+Diciembre!F16</f>
        <v>588828009.79856575</v>
      </c>
      <c r="G16" s="14">
        <f>+Enero!G16+Febrero!G16+Marzo!G16+Abril!G16+Mayo!G16+Junio!G16+Julio!G16+Agosto!G16+Septiembre!G16+Octubre!G16+Noviembre!G16+Diciembre!G16</f>
        <v>60261454.490000002</v>
      </c>
      <c r="H16" s="14">
        <f>+Enero!H16+Febrero!H16+Marzo!H16+Abril!H16+Mayo!H16+Junio!H16+Julio!H16+Agosto!H16+Septiembre!H16+Octubre!H16+Noviembre!H16+Diciembre!H16</f>
        <v>0</v>
      </c>
      <c r="I16" s="13">
        <f t="shared" si="0"/>
        <v>1264092898.3985658</v>
      </c>
    </row>
    <row r="17" spans="1:9" ht="15.75" x14ac:dyDescent="0.25">
      <c r="A17" s="8"/>
      <c r="B17" s="8"/>
      <c r="C17" s="9"/>
      <c r="D17" s="12" t="s">
        <v>13</v>
      </c>
      <c r="E17" s="14">
        <f>+Enero!E17+Febrero!E17+Marzo!E17+Abril!E17+Mayo!E17+Junio!E17+Julio!E17+Agosto!E17+Septiembre!E17+Octubre!E17+Noviembre!E17+Diciembre!E17</f>
        <v>1240827893.21</v>
      </c>
      <c r="F17" s="14">
        <f>+Enero!F17+Febrero!F17+Marzo!F17+Abril!F17+Mayo!F17+Junio!F17+Julio!F17+Agosto!F17+Septiembre!F17+Octubre!F17+Noviembre!F17+Diciembre!F17</f>
        <v>540999830.39784932</v>
      </c>
      <c r="G17" s="14">
        <f>+Enero!G17+Febrero!G17+Marzo!G17+Abril!G17+Mayo!G17+Junio!G17+Julio!G17+Agosto!G17+Septiembre!G17+Octubre!G17+Noviembre!G17+Diciembre!G17</f>
        <v>194842415.18000001</v>
      </c>
      <c r="H17" s="14">
        <f>+Enero!H17+Febrero!H17+Marzo!H17+Abril!H17+Mayo!H17+Junio!H17+Julio!H17+Agosto!H17+Septiembre!H17+Octubre!H17+Noviembre!H17+Diciembre!H17</f>
        <v>0</v>
      </c>
      <c r="I17" s="13">
        <f t="shared" si="0"/>
        <v>1976670138.7878494</v>
      </c>
    </row>
    <row r="18" spans="1:9" ht="15.75" x14ac:dyDescent="0.25">
      <c r="A18" s="8"/>
      <c r="B18" s="8"/>
      <c r="C18" s="9"/>
      <c r="D18" s="12" t="s">
        <v>14</v>
      </c>
      <c r="E18" s="14">
        <f>+Enero!E18+Febrero!E18+Marzo!E18+Abril!E18+Mayo!E18+Junio!E18+Julio!E18+Agosto!E18+Septiembre!E18+Octubre!E18+Noviembre!E18+Diciembre!E18</f>
        <v>163409233.99000001</v>
      </c>
      <c r="F18" s="14">
        <f>+Enero!F18+Febrero!F18+Marzo!F18+Abril!F18+Mayo!F18+Junio!F18+Julio!F18+Agosto!F18+Septiembre!F18+Octubre!F18+Noviembre!F18+Diciembre!F18</f>
        <v>44102601.881576501</v>
      </c>
      <c r="G18" s="14">
        <f>+Enero!G18+Febrero!G18+Marzo!G18+Abril!G18+Mayo!G18+Junio!G18+Julio!G18+Agosto!G18+Septiembre!G18+Octubre!G18+Noviembre!G18+Diciembre!G18</f>
        <v>805380017.31999993</v>
      </c>
      <c r="H18" s="14">
        <f>+Enero!H18+Febrero!H18+Marzo!H18+Abril!H18+Mayo!H18+Junio!H18+Julio!H18+Agosto!H18+Septiembre!H18+Octubre!H18+Noviembre!H18+Diciembre!H18</f>
        <v>0</v>
      </c>
      <c r="I18" s="13">
        <f t="shared" si="0"/>
        <v>1012891853.1915765</v>
      </c>
    </row>
    <row r="19" spans="1:9" ht="15.75" x14ac:dyDescent="0.25">
      <c r="A19" s="8"/>
      <c r="B19" s="8"/>
      <c r="C19" s="9"/>
      <c r="D19" s="12" t="s">
        <v>15</v>
      </c>
      <c r="E19" s="14">
        <f>+Enero!E19+Febrero!E19+Marzo!E19+Abril!E19+Mayo!E19+Junio!E19+Julio!E19+Agosto!E19+Septiembre!E19+Octubre!E19+Noviembre!E19+Diciembre!E19</f>
        <v>1280135708.2700002</v>
      </c>
      <c r="F19" s="14">
        <f>+Enero!F19+Febrero!F19+Marzo!F19+Abril!F19+Mayo!F19+Junio!F19+Julio!F19+Agosto!F19+Septiembre!F19+Octubre!F19+Noviembre!F19+Diciembre!F19</f>
        <v>420941206.4377141</v>
      </c>
      <c r="G19" s="14">
        <f>+Enero!G19+Febrero!G19+Marzo!G19+Abril!G19+Mayo!G19+Junio!G19+Julio!G19+Agosto!G19+Septiembre!G19+Octubre!G19+Noviembre!G19+Diciembre!G19</f>
        <v>145308617.22999999</v>
      </c>
      <c r="H19" s="14">
        <f>+Enero!H19+Febrero!H19+Marzo!H19+Abril!H19+Mayo!H19+Junio!H19+Julio!H19+Agosto!H19+Septiembre!H19+Octubre!H19+Noviembre!H19+Diciembre!H19</f>
        <v>0</v>
      </c>
      <c r="I19" s="13">
        <f t="shared" si="0"/>
        <v>1846385531.9377143</v>
      </c>
    </row>
    <row r="20" spans="1:9" ht="15.75" x14ac:dyDescent="0.25">
      <c r="A20" s="8"/>
      <c r="B20" s="8"/>
      <c r="C20" s="9"/>
      <c r="D20" s="12" t="s">
        <v>16</v>
      </c>
      <c r="E20" s="14">
        <f>+Enero!E20+Febrero!E20+Marzo!E20+Abril!E20+Mayo!E20+Junio!E20+Julio!E20+Agosto!E20+Septiembre!E20+Octubre!E20+Noviembre!E20+Diciembre!E20</f>
        <v>408614133.93000007</v>
      </c>
      <c r="F20" s="14">
        <f>+Enero!F20+Febrero!F20+Marzo!F20+Abril!F20+Mayo!F20+Junio!F20+Julio!F20+Agosto!F20+Septiembre!F20+Octubre!F20+Noviembre!F20+Diciembre!F20</f>
        <v>104828617.03876041</v>
      </c>
      <c r="G20" s="14">
        <f>+Enero!G20+Febrero!G20+Marzo!G20+Abril!G20+Mayo!G20+Junio!G20+Julio!G20+Agosto!G20+Septiembre!G20+Octubre!G20+Noviembre!G20+Diciembre!G20</f>
        <v>63736315.310000002</v>
      </c>
      <c r="H20" s="14">
        <f>+Enero!H20+Febrero!H20+Marzo!H20+Abril!H20+Mayo!H20+Junio!H20+Julio!H20+Agosto!H20+Septiembre!H20+Octubre!H20+Noviembre!H20+Diciembre!H20</f>
        <v>0</v>
      </c>
      <c r="I20" s="13">
        <f t="shared" si="0"/>
        <v>577179066.27876043</v>
      </c>
    </row>
    <row r="21" spans="1:9" ht="15.75" x14ac:dyDescent="0.25">
      <c r="A21" s="8"/>
      <c r="B21" s="8"/>
      <c r="C21" s="9"/>
      <c r="D21" s="12" t="s">
        <v>17</v>
      </c>
      <c r="E21" s="14">
        <f>+Enero!E21+Febrero!E21+Marzo!E21+Abril!E21+Mayo!E21+Junio!E21+Julio!E21+Agosto!E21+Septiembre!E21+Octubre!E21+Noviembre!E21+Diciembre!E21</f>
        <v>561268993.00999999</v>
      </c>
      <c r="F21" s="14">
        <f>+Enero!F21+Febrero!F21+Marzo!F21+Abril!F21+Mayo!F21+Junio!F21+Julio!F21+Agosto!F21+Septiembre!F21+Octubre!F21+Noviembre!F21+Diciembre!F21</f>
        <v>503561810.21298546</v>
      </c>
      <c r="G21" s="14">
        <f>+Enero!G21+Febrero!G21+Marzo!G21+Abril!G21+Mayo!G21+Junio!G21+Julio!G21+Agosto!G21+Septiembre!G21+Octubre!G21+Noviembre!G21+Diciembre!G21</f>
        <v>38976132.159999996</v>
      </c>
      <c r="H21" s="14">
        <f>+Enero!H21+Febrero!H21+Marzo!H21+Abril!H21+Mayo!H21+Junio!H21+Julio!H21+Agosto!H21+Septiembre!H21+Octubre!H21+Noviembre!H21+Diciembre!H21</f>
        <v>0</v>
      </c>
      <c r="I21" s="13">
        <f t="shared" si="0"/>
        <v>1103806935.3829856</v>
      </c>
    </row>
    <row r="22" spans="1:9" ht="15.75" x14ac:dyDescent="0.25">
      <c r="A22" s="8"/>
      <c r="B22" s="8"/>
      <c r="C22" s="9"/>
      <c r="D22" s="12" t="s">
        <v>18</v>
      </c>
      <c r="E22" s="14">
        <f>+Enero!E22+Febrero!E22+Marzo!E22+Abril!E22+Mayo!E22+Junio!E22+Julio!E22+Agosto!E22+Septiembre!E22+Octubre!E22+Noviembre!E22+Diciembre!E22</f>
        <v>27534974.319999997</v>
      </c>
      <c r="F22" s="14">
        <f>+Enero!F22+Febrero!F22+Marzo!F22+Abril!F22+Mayo!F22+Junio!F22+Julio!F22+Agosto!F22+Septiembre!F22+Octubre!F22+Noviembre!F22+Diciembre!F22</f>
        <v>21561888.455108114</v>
      </c>
      <c r="G22" s="14">
        <f>+Enero!G22+Febrero!G22+Marzo!G22+Abril!G22+Mayo!G22+Junio!G22+Julio!G22+Agosto!G22+Septiembre!G22+Octubre!G22+Noviembre!G22+Diciembre!G22</f>
        <v>256075406.77999997</v>
      </c>
      <c r="H22" s="14">
        <f>+Enero!H22+Febrero!H22+Marzo!H22+Abril!H22+Mayo!H22+Junio!H22+Julio!H22+Agosto!H22+Septiembre!H22+Octubre!H22+Noviembre!H22+Diciembre!H22</f>
        <v>0</v>
      </c>
      <c r="I22" s="13">
        <f t="shared" si="0"/>
        <v>305172269.55510807</v>
      </c>
    </row>
    <row r="23" spans="1:9" ht="15.75" x14ac:dyDescent="0.25">
      <c r="A23" s="8"/>
      <c r="B23" s="8"/>
      <c r="C23" s="9"/>
      <c r="D23" s="12" t="s">
        <v>19</v>
      </c>
      <c r="E23" s="14">
        <f>+Enero!E23+Febrero!E23+Marzo!E23+Abril!E23+Mayo!E23+Junio!E23+Julio!E23+Agosto!E23+Septiembre!E23+Octubre!E23+Noviembre!E23+Diciembre!E23</f>
        <v>20580993.809999999</v>
      </c>
      <c r="F23" s="14">
        <f>+Enero!F23+Febrero!F23+Marzo!F23+Abril!F23+Mayo!F23+Junio!F23+Julio!F23+Agosto!F23+Septiembre!F23+Octubre!F23+Noviembre!F23+Diciembre!F23</f>
        <v>8035442.5093154786</v>
      </c>
      <c r="G23" s="14">
        <f>+Enero!G23+Febrero!G23+Marzo!G23+Abril!G23+Mayo!G23+Junio!G23+Julio!G23+Agosto!G23+Septiembre!G23+Octubre!G23+Noviembre!G23+Diciembre!G23</f>
        <v>115509354.30000001</v>
      </c>
      <c r="H23" s="14">
        <f>+Enero!H23+Febrero!H23+Marzo!H23+Abril!H23+Mayo!H23+Junio!H23+Julio!H23+Agosto!H23+Septiembre!H23+Octubre!H23+Noviembre!H23+Diciembre!H23</f>
        <v>0</v>
      </c>
      <c r="I23" s="13">
        <f t="shared" si="0"/>
        <v>144125790.61931551</v>
      </c>
    </row>
    <row r="24" spans="1:9" ht="15.75" x14ac:dyDescent="0.25">
      <c r="A24" s="8"/>
      <c r="B24" s="8"/>
      <c r="C24" s="9"/>
      <c r="D24" s="12" t="s">
        <v>20</v>
      </c>
      <c r="E24" s="14">
        <f>+Enero!E24+Febrero!E24+Marzo!E24+Abril!E24+Mayo!E24+Junio!E24+Julio!E24+Agosto!E24+Septiembre!E24+Octubre!E24+Noviembre!E24+Diciembre!E24</f>
        <v>521786136.11000001</v>
      </c>
      <c r="F24" s="14">
        <f>+Enero!F24+Febrero!F24+Marzo!F24+Abril!F24+Mayo!F24+Junio!F24+Julio!F24+Agosto!F24+Septiembre!F24+Octubre!F24+Noviembre!F24+Diciembre!F24</f>
        <v>308821899.17199814</v>
      </c>
      <c r="G24" s="14">
        <f>+Enero!G24+Febrero!G24+Marzo!G24+Abril!G24+Mayo!G24+Junio!G24+Julio!G24+Agosto!G24+Septiembre!G24+Octubre!G24+Noviembre!G24+Diciembre!G24</f>
        <v>88217592.780000001</v>
      </c>
      <c r="H24" s="14">
        <f>+Enero!H24+Febrero!H24+Marzo!H24+Abril!H24+Mayo!H24+Junio!H24+Julio!H24+Agosto!H24+Septiembre!H24+Octubre!H24+Noviembre!H24+Diciembre!H24</f>
        <v>0</v>
      </c>
      <c r="I24" s="13">
        <f t="shared" si="0"/>
        <v>918825628.06199813</v>
      </c>
    </row>
    <row r="25" spans="1:9" ht="15.75" x14ac:dyDescent="0.25">
      <c r="A25" s="8"/>
      <c r="B25" s="8"/>
      <c r="C25" s="9"/>
      <c r="D25" s="12" t="s">
        <v>21</v>
      </c>
      <c r="E25" s="14">
        <f>+Enero!E25+Febrero!E25+Marzo!E25+Abril!E25+Mayo!E25+Junio!E25+Julio!E25+Agosto!E25+Septiembre!E25+Octubre!E25+Noviembre!E25+Diciembre!E25</f>
        <v>432843755.81999993</v>
      </c>
      <c r="F25" s="14">
        <f>+Enero!F25+Febrero!F25+Marzo!F25+Abril!F25+Mayo!F25+Junio!F25+Julio!F25+Agosto!F25+Septiembre!F25+Octubre!F25+Noviembre!F25+Diciembre!F25</f>
        <v>229337568.324462</v>
      </c>
      <c r="G25" s="14">
        <f>+Enero!G25+Febrero!G25+Marzo!G25+Abril!G25+Mayo!G25+Junio!G25+Julio!G25+Agosto!G25+Septiembre!G25+Octubre!G25+Noviembre!G25+Diciembre!G25</f>
        <v>87671049.879999995</v>
      </c>
      <c r="H25" s="14">
        <f>+Enero!H25+Febrero!H25+Marzo!H25+Abril!H25+Mayo!H25+Junio!H25+Julio!H25+Agosto!H25+Septiembre!H25+Octubre!H25+Noviembre!H25+Diciembre!H25</f>
        <v>0</v>
      </c>
      <c r="I25" s="13">
        <f t="shared" si="0"/>
        <v>749852374.02446187</v>
      </c>
    </row>
    <row r="26" spans="1:9" ht="15.75" x14ac:dyDescent="0.25">
      <c r="A26" s="8"/>
      <c r="B26" s="8"/>
      <c r="C26" s="9"/>
      <c r="D26" s="12" t="s">
        <v>22</v>
      </c>
      <c r="E26" s="14">
        <f>+Enero!E26+Febrero!E26+Marzo!E26+Abril!E26+Mayo!E26+Junio!E26+Julio!E26+Agosto!E26+Septiembre!E26+Octubre!E26+Noviembre!E26+Diciembre!E26</f>
        <v>209076159.36000001</v>
      </c>
      <c r="F26" s="14">
        <f>+Enero!F26+Febrero!F26+Marzo!F26+Abril!F26+Mayo!F26+Junio!F26+Julio!F26+Agosto!F26+Septiembre!F26+Octubre!F26+Noviembre!F26+Diciembre!F26</f>
        <v>131328980.67336924</v>
      </c>
      <c r="G26" s="14">
        <f>+Enero!G26+Febrero!G26+Marzo!G26+Abril!G26+Mayo!G26+Junio!G26+Julio!G26+Agosto!G26+Septiembre!G26+Octubre!G26+Noviembre!G26+Diciembre!G26</f>
        <v>232156369.58999997</v>
      </c>
      <c r="H26" s="14">
        <f>+Enero!H26+Febrero!H26+Marzo!H26+Abril!H26+Mayo!H26+Junio!H26+Julio!H26+Agosto!H26+Septiembre!H26+Octubre!H26+Noviembre!H26+Diciembre!H26</f>
        <v>0</v>
      </c>
      <c r="I26" s="13">
        <f t="shared" si="0"/>
        <v>572561509.62336922</v>
      </c>
    </row>
    <row r="27" spans="1:9" ht="15.75" x14ac:dyDescent="0.25">
      <c r="A27" s="8"/>
      <c r="B27" s="8"/>
      <c r="C27" s="9"/>
      <c r="D27" s="12" t="s">
        <v>23</v>
      </c>
      <c r="E27" s="14">
        <f>+Enero!E27+Febrero!E27+Marzo!E27+Abril!E27+Mayo!E27+Junio!E27+Julio!E27+Agosto!E27+Septiembre!E27+Octubre!E27+Noviembre!E27+Diciembre!E27</f>
        <v>146614873.47000003</v>
      </c>
      <c r="F27" s="14">
        <f>+Enero!F27+Febrero!F27+Marzo!F27+Abril!F27+Mayo!F27+Junio!F27+Julio!F27+Agosto!F27+Septiembre!F27+Octubre!F27+Noviembre!F27+Diciembre!F27</f>
        <v>22540713.426468387</v>
      </c>
      <c r="G27" s="14">
        <f>+Enero!G27+Febrero!G27+Marzo!G27+Abril!G27+Mayo!G27+Junio!G27+Julio!G27+Agosto!G27+Septiembre!G27+Octubre!G27+Noviembre!G27+Diciembre!G27</f>
        <v>178089970.47000003</v>
      </c>
      <c r="H27" s="14">
        <f>+Enero!H27+Febrero!H27+Marzo!H27+Abril!H27+Mayo!H27+Junio!H27+Julio!H27+Agosto!H27+Septiembre!H27+Octubre!H27+Noviembre!H27+Diciembre!H27</f>
        <v>0</v>
      </c>
      <c r="I27" s="13">
        <f t="shared" si="0"/>
        <v>347245557.36646843</v>
      </c>
    </row>
    <row r="28" spans="1:9" ht="15.75" x14ac:dyDescent="0.25">
      <c r="A28" s="8"/>
      <c r="B28" s="8"/>
      <c r="C28" s="9"/>
      <c r="D28" s="12" t="s">
        <v>24</v>
      </c>
      <c r="E28" s="14">
        <f>+Enero!E28+Febrero!E28+Marzo!E28+Abril!E28+Mayo!E28+Junio!E28+Julio!E28+Agosto!E28+Septiembre!E28+Octubre!E28+Noviembre!E28+Diciembre!E28</f>
        <v>222236472</v>
      </c>
      <c r="F28" s="14">
        <f>+Enero!F28+Febrero!F28+Marzo!F28+Abril!F28+Mayo!F28+Junio!F28+Julio!F28+Agosto!F28+Septiembre!F28+Octubre!F28+Noviembre!F28+Diciembre!F28</f>
        <v>106828101.84289318</v>
      </c>
      <c r="G28" s="14">
        <f>+Enero!G28+Febrero!G28+Marzo!G28+Abril!G28+Mayo!G28+Junio!G28+Julio!G28+Agosto!G28+Septiembre!G28+Octubre!G28+Noviembre!G28+Diciembre!G28</f>
        <v>95068593.769999996</v>
      </c>
      <c r="H28" s="14">
        <f>+Enero!H28+Febrero!H28+Marzo!H28+Abril!H28+Mayo!H28+Junio!H28+Julio!H28+Agosto!H28+Septiembre!H28+Octubre!H28+Noviembre!H28+Diciembre!H28</f>
        <v>0</v>
      </c>
      <c r="I28" s="13">
        <f t="shared" si="0"/>
        <v>424133167.61289316</v>
      </c>
    </row>
    <row r="29" spans="1:9" ht="15.75" x14ac:dyDescent="0.25">
      <c r="A29" s="8"/>
      <c r="B29" s="8"/>
      <c r="C29" s="9"/>
      <c r="D29" s="12" t="s">
        <v>25</v>
      </c>
      <c r="E29" s="14">
        <f>+Enero!E29+Febrero!E29+Marzo!E29+Abril!E29+Mayo!E29+Junio!E29+Julio!E29+Agosto!E29+Septiembre!E29+Octubre!E29+Noviembre!E29+Diciembre!E29</f>
        <v>222204596.64000005</v>
      </c>
      <c r="F29" s="14">
        <f>+Enero!F29+Febrero!F29+Marzo!F29+Abril!F29+Mayo!F29+Junio!F29+Julio!F29+Agosto!F29+Septiembre!F29+Octubre!F29+Noviembre!F29+Diciembre!F29</f>
        <v>59783980.322456859</v>
      </c>
      <c r="G29" s="14">
        <f>+Enero!G29+Febrero!G29+Marzo!G29+Abril!G29+Mayo!G29+Junio!G29+Julio!G29+Agosto!G29+Septiembre!G29+Octubre!G29+Noviembre!G29+Diciembre!G29</f>
        <v>28106872.059999995</v>
      </c>
      <c r="H29" s="14">
        <f>+Enero!H29+Febrero!H29+Marzo!H29+Abril!H29+Mayo!H29+Junio!H29+Julio!H29+Agosto!H29+Septiembre!H29+Octubre!H29+Noviembre!H29+Diciembre!H29</f>
        <v>0</v>
      </c>
      <c r="I29" s="13">
        <f t="shared" si="0"/>
        <v>310095449.02245688</v>
      </c>
    </row>
    <row r="30" spans="1:9" ht="15.75" x14ac:dyDescent="0.25">
      <c r="A30" s="8"/>
      <c r="B30" s="8"/>
      <c r="C30" s="9"/>
      <c r="D30" s="12" t="s">
        <v>26</v>
      </c>
      <c r="E30" s="14">
        <f>+Enero!E30+Febrero!E30+Marzo!E30+Abril!E30+Mayo!E30+Junio!E30+Julio!E30+Agosto!E30+Septiembre!E30+Octubre!E30+Noviembre!E30+Diciembre!E30</f>
        <v>467725650.44999999</v>
      </c>
      <c r="F30" s="14">
        <f>+Enero!F30+Febrero!F30+Marzo!F30+Abril!F30+Mayo!F30+Junio!F30+Julio!F30+Agosto!F30+Septiembre!F30+Octubre!F30+Noviembre!F30+Diciembre!F30</f>
        <v>322444457.13048249</v>
      </c>
      <c r="G30" s="14">
        <f>+Enero!G30+Febrero!G30+Marzo!G30+Abril!G30+Mayo!G30+Junio!G30+Julio!G30+Agosto!G30+Septiembre!G30+Octubre!G30+Noviembre!G30+Diciembre!G30</f>
        <v>62275400.800000004</v>
      </c>
      <c r="H30" s="14">
        <f>+Enero!H30+Febrero!H30+Marzo!H30+Abril!H30+Mayo!H30+Junio!H30+Julio!H30+Agosto!H30+Septiembre!H30+Octubre!H30+Noviembre!H30+Diciembre!H30</f>
        <v>0</v>
      </c>
      <c r="I30" s="13">
        <f t="shared" si="0"/>
        <v>852445508.38048244</v>
      </c>
    </row>
    <row r="31" spans="1:9" ht="15.75" x14ac:dyDescent="0.25">
      <c r="A31" s="8"/>
      <c r="B31" s="8"/>
      <c r="C31" s="9"/>
      <c r="D31" s="12" t="s">
        <v>27</v>
      </c>
      <c r="E31" s="14">
        <f>+Enero!E31+Febrero!E31+Marzo!E31+Abril!E31+Mayo!E31+Junio!E31+Julio!E31+Agosto!E31+Septiembre!E31+Octubre!E31+Noviembre!E31+Diciembre!E31</f>
        <v>449319381.30000007</v>
      </c>
      <c r="F31" s="14">
        <f>+Enero!F31+Febrero!F31+Marzo!F31+Abril!F31+Mayo!F31+Junio!F31+Julio!F31+Agosto!F31+Septiembre!F31+Octubre!F31+Noviembre!F31+Diciembre!F31</f>
        <v>334205490.96114272</v>
      </c>
      <c r="G31" s="14">
        <f>+Enero!G31+Febrero!G31+Marzo!G31+Abril!G31+Mayo!G31+Junio!G31+Julio!G31+Agosto!G31+Septiembre!G31+Octubre!G31+Noviembre!G31+Diciembre!G31</f>
        <v>46640759.350000009</v>
      </c>
      <c r="H31" s="14">
        <f>+Enero!H31+Febrero!H31+Marzo!H31+Abril!H31+Mayo!H31+Junio!H31+Julio!H31+Agosto!H31+Septiembre!H31+Octubre!H31+Noviembre!H31+Diciembre!H31</f>
        <v>0</v>
      </c>
      <c r="I31" s="13">
        <f t="shared" si="0"/>
        <v>830165631.61114275</v>
      </c>
    </row>
    <row r="32" spans="1:9" ht="15.75" x14ac:dyDescent="0.25">
      <c r="A32" s="8"/>
      <c r="B32" s="8"/>
      <c r="C32" s="9"/>
      <c r="D32" s="12" t="s">
        <v>28</v>
      </c>
      <c r="E32" s="14">
        <f>+Enero!E32+Febrero!E32+Marzo!E32+Abril!E32+Mayo!E32+Junio!E32+Julio!E32+Agosto!E32+Septiembre!E32+Octubre!E32+Noviembre!E32+Diciembre!E32</f>
        <v>395411549.10000002</v>
      </c>
      <c r="F32" s="14">
        <f>+Enero!F32+Febrero!F32+Marzo!F32+Abril!F32+Mayo!F32+Junio!F32+Julio!F32+Agosto!F32+Septiembre!F32+Octubre!F32+Noviembre!F32+Diciembre!F32</f>
        <v>112807253.13330454</v>
      </c>
      <c r="G32" s="14">
        <f>+Enero!G32+Febrero!G32+Marzo!G32+Abril!G32+Mayo!G32+Junio!G32+Julio!G32+Agosto!G32+Septiembre!G32+Octubre!G32+Noviembre!G32+Diciembre!G32</f>
        <v>38320613.799999997</v>
      </c>
      <c r="H32" s="14">
        <f>+Enero!H32+Febrero!H32+Marzo!H32+Abril!H32+Mayo!H32+Junio!H32+Julio!H32+Agosto!H32+Septiembre!H32+Octubre!H32+Noviembre!H32+Diciembre!H32</f>
        <v>0</v>
      </c>
      <c r="I32" s="13">
        <f t="shared" si="0"/>
        <v>546539416.03330457</v>
      </c>
    </row>
    <row r="33" spans="1:9" ht="15.75" x14ac:dyDescent="0.25">
      <c r="A33" s="8"/>
      <c r="B33" s="8"/>
      <c r="C33" s="9"/>
      <c r="D33" s="12" t="s">
        <v>29</v>
      </c>
      <c r="E33" s="14">
        <f>+Enero!E33+Febrero!E33+Marzo!E33+Abril!E33+Mayo!E33+Junio!E33+Julio!E33+Agosto!E33+Septiembre!E33+Octubre!E33+Noviembre!E33+Diciembre!E33</f>
        <v>99348189.060000002</v>
      </c>
      <c r="F33" s="14">
        <f>+Enero!F33+Febrero!F33+Marzo!F33+Abril!F33+Mayo!F33+Junio!F33+Julio!F33+Agosto!F33+Septiembre!F33+Octubre!F33+Noviembre!F33+Diciembre!F33</f>
        <v>170532412.97336537</v>
      </c>
      <c r="G33" s="14">
        <f>+Enero!G33+Febrero!G33+Marzo!G33+Abril!G33+Mayo!G33+Junio!G33+Julio!G33+Agosto!G33+Septiembre!G33+Octubre!G33+Noviembre!G33+Diciembre!G33</f>
        <v>22007877.129999999</v>
      </c>
      <c r="H33" s="14">
        <f>+Enero!H33+Febrero!H33+Marzo!H33+Abril!H33+Mayo!H33+Junio!H33+Julio!H33+Agosto!H33+Septiembre!H33+Octubre!H33+Noviembre!H33+Diciembre!H33</f>
        <v>0</v>
      </c>
      <c r="I33" s="13">
        <f t="shared" si="0"/>
        <v>291888479.16336536</v>
      </c>
    </row>
    <row r="34" spans="1:9" ht="15.75" x14ac:dyDescent="0.25">
      <c r="A34" s="8"/>
      <c r="B34" s="8"/>
      <c r="C34" s="9"/>
      <c r="D34" s="12" t="s">
        <v>30</v>
      </c>
      <c r="E34" s="14">
        <f>+Enero!E34+Febrero!E34+Marzo!E34+Abril!E34+Mayo!E34+Junio!E34+Julio!E34+Agosto!E34+Septiembre!E34+Octubre!E34+Noviembre!E34+Diciembre!E34</f>
        <v>1094012903.73</v>
      </c>
      <c r="F34" s="14">
        <f>+Enero!F34+Febrero!F34+Marzo!F34+Abril!F34+Mayo!F34+Junio!F34+Julio!F34+Agosto!F34+Septiembre!F34+Octubre!F34+Noviembre!F34+Diciembre!F34</f>
        <v>244723022.93679154</v>
      </c>
      <c r="G34" s="14">
        <f>+Enero!G34+Febrero!G34+Marzo!G34+Abril!G34+Mayo!G34+Junio!G34+Julio!G34+Agosto!G34+Septiembre!G34+Octubre!G34+Noviembre!G34+Diciembre!G34</f>
        <v>124608043.78</v>
      </c>
      <c r="H34" s="14">
        <f>+Enero!H34+Febrero!H34+Marzo!H34+Abril!H34+Mayo!H34+Junio!H34+Julio!H34+Agosto!H34+Septiembre!H34+Octubre!H34+Noviembre!H34+Diciembre!H34</f>
        <v>0</v>
      </c>
      <c r="I34" s="13">
        <f t="shared" si="0"/>
        <v>1463343970.4467914</v>
      </c>
    </row>
    <row r="35" spans="1:9" ht="15.75" x14ac:dyDescent="0.25">
      <c r="A35" s="8"/>
      <c r="B35" s="8"/>
      <c r="C35" s="9"/>
      <c r="D35" s="12" t="s">
        <v>31</v>
      </c>
      <c r="E35" s="14">
        <f>+Enero!E35+Febrero!E35+Marzo!E35+Abril!E35+Mayo!E35+Junio!E35+Julio!E35+Agosto!E35+Septiembre!E35+Octubre!E35+Noviembre!E35+Diciembre!E35</f>
        <v>395929678.49000001</v>
      </c>
      <c r="F35" s="14">
        <f>+Enero!F35+Febrero!F35+Marzo!F35+Abril!F35+Mayo!F35+Junio!F35+Julio!F35+Agosto!F35+Septiembre!F35+Octubre!F35+Noviembre!F35+Diciembre!F35</f>
        <v>359783849.84136736</v>
      </c>
      <c r="G35" s="14">
        <f>+Enero!G35+Febrero!G35+Marzo!G35+Abril!G35+Mayo!G35+Junio!G35+Julio!G35+Agosto!G35+Septiembre!G35+Octubre!G35+Noviembre!G35+Diciembre!G35</f>
        <v>85711783.029999986</v>
      </c>
      <c r="H35" s="14">
        <f>+Enero!H35+Febrero!H35+Marzo!H35+Abril!H35+Mayo!H35+Junio!H35+Julio!H35+Agosto!H35+Septiembre!H35+Octubre!H35+Noviembre!H35+Diciembre!H35</f>
        <v>0</v>
      </c>
      <c r="I35" s="13">
        <f t="shared" si="0"/>
        <v>841425311.36136734</v>
      </c>
    </row>
    <row r="36" spans="1:9" ht="15.75" x14ac:dyDescent="0.25">
      <c r="A36" s="8"/>
      <c r="B36" s="8"/>
      <c r="C36" s="9"/>
      <c r="D36" s="12" t="s">
        <v>32</v>
      </c>
      <c r="E36" s="14">
        <f>+Enero!E36+Febrero!E36+Marzo!E36+Abril!E36+Mayo!E36+Junio!E36+Julio!E36+Agosto!E36+Septiembre!E36+Octubre!E36+Noviembre!E36+Diciembre!E36</f>
        <v>498261936.22000003</v>
      </c>
      <c r="F36" s="14">
        <f>+Enero!F36+Febrero!F36+Marzo!F36+Abril!F36+Mayo!F36+Junio!F36+Julio!F36+Agosto!F36+Septiembre!F36+Octubre!F36+Noviembre!F36+Diciembre!F36</f>
        <v>223259775.75786701</v>
      </c>
      <c r="G36" s="14">
        <f>+Enero!G36+Febrero!G36+Marzo!G36+Abril!G36+Mayo!G36+Junio!G36+Julio!G36+Agosto!G36+Septiembre!G36+Octubre!G36+Noviembre!G36+Diciembre!G36</f>
        <v>178003744.04999998</v>
      </c>
      <c r="H36" s="14">
        <f>+Enero!H36+Febrero!H36+Marzo!H36+Abril!H36+Mayo!H36+Junio!H36+Julio!H36+Agosto!H36+Septiembre!H36+Octubre!H36+Noviembre!H36+Diciembre!H36</f>
        <v>0</v>
      </c>
      <c r="I36" s="13">
        <f t="shared" si="0"/>
        <v>899525456.02786696</v>
      </c>
    </row>
    <row r="37" spans="1:9" ht="15.75" x14ac:dyDescent="0.25">
      <c r="A37" s="8"/>
      <c r="B37" s="8"/>
      <c r="C37" s="9"/>
      <c r="D37" s="12" t="s">
        <v>33</v>
      </c>
      <c r="E37" s="14">
        <f>+Enero!E37+Febrero!E37+Marzo!E37+Abril!E37+Mayo!E37+Junio!E37+Julio!E37+Agosto!E37+Septiembre!E37+Octubre!E37+Noviembre!E37+Diciembre!E37</f>
        <v>496383605.38</v>
      </c>
      <c r="F37" s="14">
        <f>+Enero!F37+Febrero!F37+Marzo!F37+Abril!F37+Mayo!F37+Junio!F37+Julio!F37+Agosto!F37+Septiembre!F37+Octubre!F37+Noviembre!F37+Diciembre!F37</f>
        <v>123488291.45292906</v>
      </c>
      <c r="G37" s="14">
        <f>+Enero!G37+Febrero!G37+Marzo!G37+Abril!G37+Mayo!G37+Junio!G37+Julio!G37+Agosto!G37+Septiembre!G37+Octubre!G37+Noviembre!G37+Diciembre!G37</f>
        <v>45142900.469999991</v>
      </c>
      <c r="H37" s="14">
        <f>+Enero!H37+Febrero!H37+Marzo!H37+Abril!H37+Mayo!H37+Junio!H37+Julio!H37+Agosto!H37+Septiembre!H37+Octubre!H37+Noviembre!H37+Diciembre!H37</f>
        <v>0</v>
      </c>
      <c r="I37" s="13">
        <f t="shared" si="0"/>
        <v>665014797.30292904</v>
      </c>
    </row>
    <row r="38" spans="1:9" ht="15.75" x14ac:dyDescent="0.25">
      <c r="A38" s="8"/>
      <c r="B38" s="8"/>
      <c r="C38" s="9"/>
      <c r="D38" s="12" t="s">
        <v>34</v>
      </c>
      <c r="E38" s="14">
        <f>+Enero!E38+Febrero!E38+Marzo!E38+Abril!E38+Mayo!E38+Junio!E38+Julio!E38+Agosto!E38+Septiembre!E38+Octubre!E38+Noviembre!E38+Diciembre!E38</f>
        <v>389545113.40999997</v>
      </c>
      <c r="F38" s="14">
        <f>+Enero!F38+Febrero!F38+Marzo!F38+Abril!F38+Mayo!F38+Junio!F38+Julio!F38+Agosto!F38+Septiembre!F38+Octubre!F38+Noviembre!F38+Diciembre!F38</f>
        <v>268343731.87429565</v>
      </c>
      <c r="G38" s="14">
        <f>+Enero!G38+Febrero!G38+Marzo!G38+Abril!G38+Mayo!G38+Junio!G38+Julio!G38+Agosto!G38+Septiembre!G38+Octubre!G38+Noviembre!G38+Diciembre!G38</f>
        <v>51126995.999999993</v>
      </c>
      <c r="H38" s="14">
        <f>+Enero!H38+Febrero!H38+Marzo!H38+Abril!H38+Mayo!H38+Junio!H38+Julio!H38+Agosto!H38+Septiembre!H38+Octubre!H38+Noviembre!H38+Diciembre!H38</f>
        <v>0</v>
      </c>
      <c r="I38" s="13">
        <f t="shared" si="0"/>
        <v>709015841.28429556</v>
      </c>
    </row>
    <row r="39" spans="1:9" ht="15.75" x14ac:dyDescent="0.25">
      <c r="A39" s="8"/>
      <c r="B39" s="8"/>
      <c r="C39" s="9"/>
      <c r="D39" s="12" t="s">
        <v>35</v>
      </c>
      <c r="E39" s="14">
        <f>+Enero!E39+Febrero!E39+Marzo!E39+Abril!E39+Mayo!E39+Junio!E39+Julio!E39+Agosto!E39+Septiembre!E39+Octubre!E39+Noviembre!E39+Diciembre!E39</f>
        <v>312452322.34000003</v>
      </c>
      <c r="F39" s="14">
        <f>+Enero!F39+Febrero!F39+Marzo!F39+Abril!F39+Mayo!F39+Junio!F39+Julio!F39+Agosto!F39+Septiembre!F39+Octubre!F39+Noviembre!F39+Diciembre!F39</f>
        <v>420157134.75522912</v>
      </c>
      <c r="G39" s="14">
        <f>+Enero!G39+Febrero!G39+Marzo!G39+Abril!G39+Mayo!G39+Junio!G39+Julio!G39+Agosto!G39+Septiembre!G39+Octubre!G39+Noviembre!G39+Diciembre!G39</f>
        <v>55118289.82</v>
      </c>
      <c r="H39" s="14">
        <f>+Enero!H39+Febrero!H39+Marzo!H39+Abril!H39+Mayo!H39+Junio!H39+Julio!H39+Agosto!H39+Septiembre!H39+Octubre!H39+Noviembre!H39+Diciembre!H39</f>
        <v>0</v>
      </c>
      <c r="I39" s="13">
        <f t="shared" si="0"/>
        <v>787727746.9152292</v>
      </c>
    </row>
    <row r="40" spans="1:9" ht="15.75" x14ac:dyDescent="0.25">
      <c r="A40" s="8"/>
      <c r="B40" s="8"/>
      <c r="C40" s="9"/>
      <c r="D40" s="12" t="s">
        <v>36</v>
      </c>
      <c r="E40" s="14">
        <f>+Enero!E40+Febrero!E40+Marzo!E40+Abril!E40+Mayo!E40+Junio!E40+Julio!E40+Agosto!E40+Septiembre!E40+Octubre!E40+Noviembre!E40+Diciembre!E40</f>
        <v>32804593.589999996</v>
      </c>
      <c r="F40" s="14">
        <f>+Enero!F40+Febrero!F40+Marzo!F40+Abril!F40+Mayo!F40+Junio!F40+Julio!F40+Agosto!F40+Septiembre!F40+Octubre!F40+Noviembre!F40+Diciembre!F40</f>
        <v>22052565.572534196</v>
      </c>
      <c r="G40" s="14">
        <f>+Enero!G40+Febrero!G40+Marzo!G40+Abril!G40+Mayo!G40+Junio!G40+Julio!G40+Agosto!G40+Septiembre!G40+Octubre!G40+Noviembre!G40+Diciembre!G40</f>
        <v>31760622.070000004</v>
      </c>
      <c r="H40" s="14">
        <f>+Enero!H40+Febrero!H40+Marzo!H40+Abril!H40+Mayo!H40+Junio!H40+Julio!H40+Agosto!H40+Septiembre!H40+Octubre!H40+Noviembre!H40+Diciembre!H40</f>
        <v>0</v>
      </c>
      <c r="I40" s="13">
        <f t="shared" si="0"/>
        <v>86617781.2325342</v>
      </c>
    </row>
    <row r="41" spans="1:9" ht="15.75" x14ac:dyDescent="0.25">
      <c r="A41" s="8"/>
      <c r="B41" s="8"/>
      <c r="C41" s="9"/>
      <c r="D41" s="12" t="s">
        <v>37</v>
      </c>
      <c r="E41" s="14">
        <f>+Enero!E41+Febrero!E41+Marzo!E41+Abril!E41+Mayo!E41+Junio!E41+Julio!E41+Agosto!E41+Septiembre!E41+Octubre!E41+Noviembre!E41+Diciembre!E41</f>
        <v>633886134.91000009</v>
      </c>
      <c r="F41" s="14">
        <f>+Enero!F41+Febrero!F41+Marzo!F41+Abril!F41+Mayo!F41+Junio!F41+Julio!F41+Agosto!F41+Septiembre!F41+Octubre!F41+Noviembre!F41+Diciembre!F41</f>
        <v>368507238.21827137</v>
      </c>
      <c r="G41" s="14">
        <f>+Enero!G41+Febrero!G41+Marzo!G41+Abril!G41+Mayo!G41+Junio!G41+Julio!G41+Agosto!G41+Septiembre!G41+Octubre!G41+Noviembre!G41+Diciembre!G41</f>
        <v>119228044.96000001</v>
      </c>
      <c r="H41" s="14">
        <f>+Enero!H41+Febrero!H41+Marzo!H41+Abril!H41+Mayo!H41+Junio!H41+Julio!H41+Agosto!H41+Septiembre!H41+Octubre!H41+Noviembre!H41+Diciembre!H41</f>
        <v>0</v>
      </c>
      <c r="I41" s="13">
        <f t="shared" si="0"/>
        <v>1121621418.0882714</v>
      </c>
    </row>
    <row r="42" spans="1:9" ht="15.75" x14ac:dyDescent="0.25">
      <c r="A42" s="8"/>
      <c r="B42" s="8"/>
      <c r="C42" s="9"/>
      <c r="D42" s="12" t="s">
        <v>38</v>
      </c>
      <c r="E42" s="14">
        <f>+Enero!E42+Febrero!E42+Marzo!E42+Abril!E42+Mayo!E42+Junio!E42+Julio!E42+Agosto!E42+Septiembre!E42+Octubre!E42+Noviembre!E42+Diciembre!E42</f>
        <v>476718321.75</v>
      </c>
      <c r="F42" s="14">
        <f>+Enero!F42+Febrero!F42+Marzo!F42+Abril!F42+Mayo!F42+Junio!F42+Julio!F42+Agosto!F42+Septiembre!F42+Octubre!F42+Noviembre!F42+Diciembre!F42</f>
        <v>399085923.41754711</v>
      </c>
      <c r="G42" s="14">
        <f>+Enero!G42+Febrero!G42+Marzo!G42+Abril!G42+Mayo!G42+Junio!G42+Julio!G42+Agosto!G42+Septiembre!G42+Octubre!G42+Noviembre!G42+Diciembre!G42</f>
        <v>44587387.960000001</v>
      </c>
      <c r="H42" s="14">
        <f>+Enero!H42+Febrero!H42+Marzo!H42+Abril!H42+Mayo!H42+Junio!H42+Julio!H42+Agosto!H42+Septiembre!H42+Octubre!H42+Noviembre!H42+Diciembre!H42</f>
        <v>0</v>
      </c>
      <c r="I42" s="13">
        <f t="shared" ref="I42:I73" si="1">SUM(E42:H42)</f>
        <v>920391633.12754714</v>
      </c>
    </row>
    <row r="43" spans="1:9" ht="15.75" x14ac:dyDescent="0.25">
      <c r="A43" s="8"/>
      <c r="B43" s="8"/>
      <c r="C43" s="9"/>
      <c r="D43" s="12" t="s">
        <v>39</v>
      </c>
      <c r="E43" s="14">
        <f>+Enero!E43+Febrero!E43+Marzo!E43+Abril!E43+Mayo!E43+Junio!E43+Julio!E43+Agosto!E43+Septiembre!E43+Octubre!E43+Noviembre!E43+Diciembre!E43</f>
        <v>103939445.31</v>
      </c>
      <c r="F43" s="14">
        <f>+Enero!F43+Febrero!F43+Marzo!F43+Abril!F43+Mayo!F43+Junio!F43+Julio!F43+Agosto!F43+Septiembre!F43+Octubre!F43+Noviembre!F43+Diciembre!F43</f>
        <v>145148821.18422076</v>
      </c>
      <c r="G43" s="14">
        <f>+Enero!G43+Febrero!G43+Marzo!G43+Abril!G43+Mayo!G43+Junio!G43+Julio!G43+Agosto!G43+Septiembre!G43+Octubre!G43+Noviembre!G43+Diciembre!G43</f>
        <v>42396589.800000004</v>
      </c>
      <c r="H43" s="14">
        <f>+Enero!H43+Febrero!H43+Marzo!H43+Abril!H43+Mayo!H43+Junio!H43+Julio!H43+Agosto!H43+Septiembre!H43+Octubre!H43+Noviembre!H43+Diciembre!H43</f>
        <v>0</v>
      </c>
      <c r="I43" s="13">
        <f t="shared" si="1"/>
        <v>291484856.29422075</v>
      </c>
    </row>
    <row r="44" spans="1:9" ht="15.75" x14ac:dyDescent="0.25">
      <c r="A44" s="8"/>
      <c r="B44" s="8"/>
      <c r="C44" s="9"/>
      <c r="D44" s="12" t="s">
        <v>40</v>
      </c>
      <c r="E44" s="14">
        <f>+Enero!E44+Febrero!E44+Marzo!E44+Abril!E44+Mayo!E44+Junio!E44+Julio!E44+Agosto!E44+Septiembre!E44+Octubre!E44+Noviembre!E44+Diciembre!E44</f>
        <v>185877.09000000003</v>
      </c>
      <c r="F44" s="14">
        <f>+Enero!F44+Febrero!F44+Marzo!F44+Abril!F44+Mayo!F44+Junio!F44+Julio!F44+Agosto!F44+Septiembre!F44+Octubre!F44+Noviembre!F44+Diciembre!F44</f>
        <v>11171715.4370506</v>
      </c>
      <c r="G44" s="14">
        <f>+Enero!G44+Febrero!G44+Marzo!G44+Abril!G44+Mayo!G44+Junio!G44+Julio!G44+Agosto!G44+Septiembre!G44+Octubre!G44+Noviembre!G44+Diciembre!G44</f>
        <v>71031693.680000007</v>
      </c>
      <c r="H44" s="14">
        <f>+Enero!H44+Febrero!H44+Marzo!H44+Abril!H44+Mayo!H44+Junio!H44+Julio!H44+Agosto!H44+Septiembre!H44+Octubre!H44+Noviembre!H44+Diciembre!H44</f>
        <v>0</v>
      </c>
      <c r="I44" s="13">
        <f t="shared" si="1"/>
        <v>82389286.207050607</v>
      </c>
    </row>
    <row r="45" spans="1:9" ht="15.75" x14ac:dyDescent="0.25">
      <c r="A45" s="8"/>
      <c r="B45" s="8"/>
      <c r="C45" s="9"/>
      <c r="D45" s="12" t="s">
        <v>41</v>
      </c>
      <c r="E45" s="14">
        <f>+Enero!E45+Febrero!E45+Marzo!E45+Abril!E45+Mayo!E45+Junio!E45+Julio!E45+Agosto!E45+Septiembre!E45+Octubre!E45+Noviembre!E45+Diciembre!E45</f>
        <v>146441166.87</v>
      </c>
      <c r="F45" s="14">
        <f>+Enero!F45+Febrero!F45+Marzo!F45+Abril!F45+Mayo!F45+Junio!F45+Julio!F45+Agosto!F45+Septiembre!F45+Octubre!F45+Noviembre!F45+Diciembre!F45</f>
        <v>3234914.2039187127</v>
      </c>
      <c r="G45" s="14">
        <f>+Enero!G45+Febrero!G45+Marzo!G45+Abril!G45+Mayo!G45+Junio!G45+Julio!G45+Agosto!G45+Septiembre!G45+Octubre!G45+Noviembre!G45+Diciembre!G45</f>
        <v>215934213.80000001</v>
      </c>
      <c r="H45" s="14">
        <f>+Enero!H45+Febrero!H45+Marzo!H45+Abril!H45+Mayo!H45+Junio!H45+Julio!H45+Agosto!H45+Septiembre!H45+Octubre!H45+Noviembre!H45+Diciembre!H45</f>
        <v>0</v>
      </c>
      <c r="I45" s="13">
        <f t="shared" si="1"/>
        <v>365610294.87391877</v>
      </c>
    </row>
    <row r="46" spans="1:9" ht="15.75" x14ac:dyDescent="0.25">
      <c r="A46" s="8"/>
      <c r="B46" s="8"/>
      <c r="C46" s="9"/>
      <c r="D46" s="12" t="s">
        <v>42</v>
      </c>
      <c r="E46" s="14">
        <f>+Enero!E46+Febrero!E46+Marzo!E46+Abril!E46+Mayo!E46+Junio!E46+Julio!E46+Agosto!E46+Septiembre!E46+Octubre!E46+Noviembre!E46+Diciembre!E46</f>
        <v>50618305.920000002</v>
      </c>
      <c r="F46" s="14">
        <f>+Enero!F46+Febrero!F46+Marzo!F46+Abril!F46+Mayo!F46+Junio!F46+Julio!F46+Agosto!F46+Septiembre!F46+Octubre!F46+Noviembre!F46+Diciembre!F46</f>
        <v>10779679.595808113</v>
      </c>
      <c r="G46" s="14">
        <f>+Enero!G46+Febrero!G46+Marzo!G46+Abril!G46+Mayo!G46+Junio!G46+Julio!G46+Agosto!G46+Septiembre!G46+Octubre!G46+Noviembre!G46+Diciembre!G46</f>
        <v>268788262.53999996</v>
      </c>
      <c r="H46" s="14">
        <f>+Enero!H46+Febrero!H46+Marzo!H46+Abril!H46+Mayo!H46+Junio!H46+Julio!H46+Agosto!H46+Septiembre!H46+Octubre!H46+Noviembre!H46+Diciembre!H46</f>
        <v>0</v>
      </c>
      <c r="I46" s="13">
        <f t="shared" si="1"/>
        <v>330186248.05580807</v>
      </c>
    </row>
    <row r="47" spans="1:9" ht="15.75" x14ac:dyDescent="0.25">
      <c r="A47" s="8"/>
      <c r="B47" s="8"/>
      <c r="C47" s="9"/>
      <c r="D47" s="12" t="s">
        <v>43</v>
      </c>
      <c r="E47" s="14">
        <f>+Enero!E47+Febrero!E47+Marzo!E47+Abril!E47+Mayo!E47+Junio!E47+Julio!E47+Agosto!E47+Septiembre!E47+Octubre!E47+Noviembre!E47+Diciembre!E47</f>
        <v>226444772.63</v>
      </c>
      <c r="F47" s="14">
        <f>+Enero!F47+Febrero!F47+Marzo!F47+Abril!F47+Mayo!F47+Junio!F47+Julio!F47+Agosto!F47+Septiembre!F47+Octubre!F47+Noviembre!F47+Diciembre!F47</f>
        <v>68408727.423177257</v>
      </c>
      <c r="G47" s="14">
        <f>+Enero!G47+Febrero!G47+Marzo!G47+Abril!G47+Mayo!G47+Junio!G47+Julio!G47+Agosto!G47+Septiembre!G47+Octubre!G47+Noviembre!G47+Diciembre!G47</f>
        <v>42395323.859999999</v>
      </c>
      <c r="H47" s="14">
        <f>+Enero!H47+Febrero!H47+Marzo!H47+Abril!H47+Mayo!H47+Junio!H47+Julio!H47+Agosto!H47+Septiembre!H47+Octubre!H47+Noviembre!H47+Diciembre!H47</f>
        <v>0</v>
      </c>
      <c r="I47" s="13">
        <f t="shared" si="1"/>
        <v>337248823.91317725</v>
      </c>
    </row>
    <row r="48" spans="1:9" ht="15.75" x14ac:dyDescent="0.25">
      <c r="A48" s="8"/>
      <c r="B48" s="8"/>
      <c r="C48" s="9"/>
      <c r="D48" s="12" t="s">
        <v>44</v>
      </c>
      <c r="E48" s="14">
        <f>+Enero!E48+Febrero!E48+Marzo!E48+Abril!E48+Mayo!E48+Junio!E48+Julio!E48+Agosto!E48+Septiembre!E48+Octubre!E48+Noviembre!E48+Diciembre!E48</f>
        <v>132531078.93999998</v>
      </c>
      <c r="F48" s="14">
        <f>+Enero!F48+Febrero!F48+Marzo!F48+Abril!F48+Mayo!F48+Junio!F48+Julio!F48+Agosto!F48+Septiembre!F48+Octubre!F48+Noviembre!F48+Diciembre!F48</f>
        <v>10779679.595808113</v>
      </c>
      <c r="G48" s="14">
        <f>+Enero!G48+Febrero!G48+Marzo!G48+Abril!G48+Mayo!G48+Junio!G48+Julio!G48+Agosto!G48+Septiembre!G48+Octubre!G48+Noviembre!G48+Diciembre!G48</f>
        <v>169152865.60999998</v>
      </c>
      <c r="H48" s="14">
        <f>+Enero!H48+Febrero!H48+Marzo!H48+Abril!H48+Mayo!H48+Junio!H48+Julio!H48+Agosto!H48+Septiembre!H48+Octubre!H48+Noviembre!H48+Diciembre!H48</f>
        <v>0</v>
      </c>
      <c r="I48" s="13">
        <f t="shared" si="1"/>
        <v>312463624.1458081</v>
      </c>
    </row>
    <row r="49" spans="1:9" ht="15.75" x14ac:dyDescent="0.25">
      <c r="A49" s="8"/>
      <c r="B49" s="8"/>
      <c r="C49" s="9"/>
      <c r="D49" s="12" t="s">
        <v>45</v>
      </c>
      <c r="E49" s="14">
        <f>+Enero!E49+Febrero!E49+Marzo!E49+Abril!E49+Mayo!E49+Junio!E49+Julio!E49+Agosto!E49+Septiembre!E49+Octubre!E49+Noviembre!E49+Diciembre!E49</f>
        <v>46116862.140000001</v>
      </c>
      <c r="F49" s="14">
        <f>+Enero!F49+Febrero!F49+Marzo!F49+Abril!F49+Mayo!F49+Junio!F49+Julio!F49+Agosto!F49+Septiembre!F49+Octubre!F49+Noviembre!F49+Diciembre!F49</f>
        <v>12838500.078204133</v>
      </c>
      <c r="G49" s="14">
        <f>+Enero!G49+Febrero!G49+Marzo!G49+Abril!G49+Mayo!G49+Junio!G49+Julio!G49+Agosto!G49+Septiembre!G49+Octubre!G49+Noviembre!G49+Diciembre!G49</f>
        <v>321571169.27999997</v>
      </c>
      <c r="H49" s="14">
        <f>+Enero!H49+Febrero!H49+Marzo!H49+Abril!H49+Mayo!H49+Junio!H49+Julio!H49+Agosto!H49+Septiembre!H49+Octubre!H49+Noviembre!H49+Diciembre!H49</f>
        <v>0</v>
      </c>
      <c r="I49" s="13">
        <f t="shared" si="1"/>
        <v>380526531.49820411</v>
      </c>
    </row>
    <row r="50" spans="1:9" ht="15.75" x14ac:dyDescent="0.25">
      <c r="A50" s="8"/>
      <c r="B50" s="8"/>
      <c r="C50" s="9"/>
      <c r="D50" s="12" t="s">
        <v>46</v>
      </c>
      <c r="E50" s="14">
        <f>+Enero!E50+Febrero!E50+Marzo!E50+Abril!E50+Mayo!E50+Junio!E50+Julio!E50+Agosto!E50+Septiembre!E50+Octubre!E50+Noviembre!E50+Diciembre!E50</f>
        <v>299026416.06</v>
      </c>
      <c r="F50" s="14">
        <f>+Enero!F50+Febrero!F50+Marzo!F50+Abril!F50+Mayo!F50+Junio!F50+Julio!F50+Agosto!F50+Septiembre!F50+Octubre!F50+Noviembre!F50+Diciembre!F50</f>
        <v>124077609.84653874</v>
      </c>
      <c r="G50" s="14">
        <f>+Enero!G50+Febrero!G50+Marzo!G50+Abril!G50+Mayo!G50+Junio!G50+Julio!G50+Agosto!G50+Septiembre!G50+Octubre!G50+Noviembre!G50+Diciembre!G50</f>
        <v>22977633.260000002</v>
      </c>
      <c r="H50" s="14">
        <f>+Enero!H50+Febrero!H50+Marzo!H50+Abril!H50+Mayo!H50+Junio!H50+Julio!H50+Agosto!H50+Septiembre!H50+Octubre!H50+Noviembre!H50+Diciembre!H50</f>
        <v>0</v>
      </c>
      <c r="I50" s="13">
        <f t="shared" si="1"/>
        <v>446081659.16653872</v>
      </c>
    </row>
    <row r="51" spans="1:9" ht="15.75" x14ac:dyDescent="0.25">
      <c r="A51" s="8"/>
      <c r="B51" s="8"/>
      <c r="C51" s="9"/>
      <c r="D51" s="12" t="s">
        <v>47</v>
      </c>
      <c r="E51" s="14">
        <f>+Enero!E51+Febrero!E51+Marzo!E51+Abril!E51+Mayo!E51+Junio!E51+Julio!E51+Agosto!E51+Septiembre!E51+Octubre!E51+Noviembre!E51+Diciembre!E51</f>
        <v>392643734.13</v>
      </c>
      <c r="F51" s="14">
        <f>+Enero!F51+Febrero!F51+Marzo!F51+Abril!F51+Mayo!F51+Junio!F51+Julio!F51+Agosto!F51+Septiembre!F51+Octubre!F51+Noviembre!F51+Diciembre!F51</f>
        <v>225611977.00311714</v>
      </c>
      <c r="G51" s="14">
        <f>+Enero!G51+Febrero!G51+Marzo!G51+Abril!G51+Mayo!G51+Junio!G51+Julio!G51+Agosto!G51+Septiembre!G51+Octubre!G51+Noviembre!G51+Diciembre!G51</f>
        <v>75410488.480000004</v>
      </c>
      <c r="H51" s="14">
        <f>+Enero!H51+Febrero!H51+Marzo!H51+Abril!H51+Mayo!H51+Junio!H51+Julio!H51+Agosto!H51+Septiembre!H51+Octubre!H51+Noviembre!H51+Diciembre!H51</f>
        <v>0</v>
      </c>
      <c r="I51" s="13">
        <f t="shared" si="1"/>
        <v>693666199.61311722</v>
      </c>
    </row>
    <row r="52" spans="1:9" ht="15.75" x14ac:dyDescent="0.25">
      <c r="A52" s="8"/>
      <c r="B52" s="8"/>
      <c r="C52" s="9"/>
      <c r="D52" s="12" t="s">
        <v>48</v>
      </c>
      <c r="E52" s="14">
        <f>+Enero!E52+Febrero!E52+Marzo!E52+Abril!E52+Mayo!E52+Junio!E52+Julio!E52+Agosto!E52+Septiembre!E52+Octubre!E52+Noviembre!E52+Diciembre!E52</f>
        <v>242305449.90000004</v>
      </c>
      <c r="F52" s="14">
        <f>+Enero!F52+Febrero!F52+Marzo!F52+Abril!F52+Mayo!F52+Junio!F52+Julio!F52+Agosto!F52+Septiembre!F52+Octubre!F52+Noviembre!F52+Diciembre!F52</f>
        <v>227377389.11824951</v>
      </c>
      <c r="G52" s="14">
        <f>+Enero!G52+Febrero!G52+Marzo!G52+Abril!G52+Mayo!G52+Junio!G52+Julio!G52+Agosto!G52+Septiembre!G52+Octubre!G52+Noviembre!G52+Diciembre!G52</f>
        <v>17359239.629999999</v>
      </c>
      <c r="H52" s="14">
        <f>+Enero!H52+Febrero!H52+Marzo!H52+Abril!H52+Mayo!H52+Junio!H52+Julio!H52+Agosto!H52+Septiembre!H52+Octubre!H52+Noviembre!H52+Diciembre!H52</f>
        <v>0</v>
      </c>
      <c r="I52" s="13">
        <f t="shared" si="1"/>
        <v>487042078.64824951</v>
      </c>
    </row>
    <row r="53" spans="1:9" ht="15.75" x14ac:dyDescent="0.25">
      <c r="A53" s="8"/>
      <c r="B53" s="8"/>
      <c r="C53" s="9"/>
      <c r="D53" s="12" t="s">
        <v>49</v>
      </c>
      <c r="E53" s="14">
        <f>+Enero!E53+Febrero!E53+Marzo!E53+Abril!E53+Mayo!E53+Junio!E53+Julio!E53+Agosto!E53+Septiembre!E53+Octubre!E53+Noviembre!E53+Diciembre!E53</f>
        <v>395260575.05000007</v>
      </c>
      <c r="F53" s="14">
        <f>+Enero!F53+Febrero!F53+Marzo!F53+Abril!F53+Mayo!F53+Junio!F53+Julio!F53+Agosto!F53+Septiembre!F53+Octubre!F53+Noviembre!F53+Diciembre!F53</f>
        <v>155832388.76733717</v>
      </c>
      <c r="G53" s="14">
        <f>+Enero!G53+Febrero!G53+Marzo!G53+Abril!G53+Mayo!G53+Junio!G53+Julio!G53+Agosto!G53+Septiembre!G53+Octubre!G53+Noviembre!G53+Diciembre!G53</f>
        <v>53416077.07</v>
      </c>
      <c r="H53" s="14">
        <f>+Enero!H53+Febrero!H53+Marzo!H53+Abril!H53+Mayo!H53+Junio!H53+Julio!H53+Agosto!H53+Septiembre!H53+Octubre!H53+Noviembre!H53+Diciembre!H53</f>
        <v>0</v>
      </c>
      <c r="I53" s="13">
        <f t="shared" si="1"/>
        <v>604509040.88733733</v>
      </c>
    </row>
    <row r="54" spans="1:9" ht="15.75" x14ac:dyDescent="0.25">
      <c r="A54" s="8"/>
      <c r="B54" s="8"/>
      <c r="C54" s="9"/>
      <c r="D54" s="12" t="s">
        <v>50</v>
      </c>
      <c r="E54" s="14">
        <f>+Enero!E54+Febrero!E54+Marzo!E54+Abril!E54+Mayo!E54+Junio!E54+Julio!E54+Agosto!E54+Septiembre!E54+Octubre!E54+Noviembre!E54+Diciembre!E54</f>
        <v>328689160.39999998</v>
      </c>
      <c r="F54" s="14">
        <f>+Enero!F54+Febrero!F54+Marzo!F54+Abril!F54+Mayo!F54+Junio!F54+Julio!F54+Agosto!F54+Septiembre!F54+Octubre!F54+Noviembre!F54+Diciembre!F54</f>
        <v>143090014.50402951</v>
      </c>
      <c r="G54" s="14">
        <f>+Enero!G54+Febrero!G54+Marzo!G54+Abril!G54+Mayo!G54+Junio!G54+Julio!G54+Agosto!G54+Septiembre!G54+Octubre!G54+Noviembre!G54+Diciembre!G54</f>
        <v>44681925.049999997</v>
      </c>
      <c r="H54" s="14">
        <f>+Enero!H54+Febrero!H54+Marzo!H54+Abril!H54+Mayo!H54+Junio!H54+Julio!H54+Agosto!H54+Septiembre!H54+Octubre!H54+Noviembre!H54+Diciembre!H54</f>
        <v>0</v>
      </c>
      <c r="I54" s="13">
        <f t="shared" si="1"/>
        <v>516461099.9540295</v>
      </c>
    </row>
    <row r="55" spans="1:9" ht="15.75" x14ac:dyDescent="0.25">
      <c r="A55" s="8"/>
      <c r="B55" s="8"/>
      <c r="C55" s="9"/>
      <c r="D55" s="12" t="s">
        <v>51</v>
      </c>
      <c r="E55" s="14">
        <f>+Enero!E55+Febrero!E55+Marzo!E55+Abril!E55+Mayo!E55+Junio!E55+Julio!E55+Agosto!E55+Septiembre!E55+Octubre!E55+Noviembre!E55+Diciembre!E55</f>
        <v>121750954.67999999</v>
      </c>
      <c r="F55" s="14">
        <f>+Enero!F55+Febrero!F55+Marzo!F55+Abril!F55+Mayo!F55+Junio!F55+Julio!F55+Agosto!F55+Septiembre!F55+Octubre!F55+Noviembre!F55+Diciembre!F55</f>
        <v>293041893.25713891</v>
      </c>
      <c r="G55" s="14">
        <f>+Enero!G55+Febrero!G55+Marzo!G55+Abril!G55+Mayo!G55+Junio!G55+Julio!G55+Agosto!G55+Septiembre!G55+Octubre!G55+Noviembre!G55+Diciembre!G55</f>
        <v>3458478.42</v>
      </c>
      <c r="H55" s="14">
        <f>+Enero!H55+Febrero!H55+Marzo!H55+Abril!H55+Mayo!H55+Junio!H55+Julio!H55+Agosto!H55+Septiembre!H55+Octubre!H55+Noviembre!H55+Diciembre!H55</f>
        <v>0</v>
      </c>
      <c r="I55" s="13">
        <f t="shared" si="1"/>
        <v>418251326.35713893</v>
      </c>
    </row>
    <row r="56" spans="1:9" ht="15.75" x14ac:dyDescent="0.25">
      <c r="A56" s="8"/>
      <c r="B56" s="8"/>
      <c r="C56" s="9"/>
      <c r="D56" s="12" t="s">
        <v>52</v>
      </c>
      <c r="E56" s="14">
        <f>+Enero!E56+Febrero!E56+Marzo!E56+Abril!E56+Mayo!E56+Junio!E56+Julio!E56+Agosto!E56+Septiembre!E56+Octubre!E56+Noviembre!E56+Diciembre!E56</f>
        <v>312936775.16999996</v>
      </c>
      <c r="F56" s="14">
        <f>+Enero!F56+Febrero!F56+Marzo!F56+Abril!F56+Mayo!F56+Junio!F56+Julio!F56+Agosto!F56+Septiembre!F56+Octubre!F56+Noviembre!F56+Diciembre!F56</f>
        <v>326167532.99054009</v>
      </c>
      <c r="G56" s="14">
        <f>+Enero!G56+Febrero!G56+Marzo!G56+Abril!G56+Mayo!G56+Junio!G56+Julio!G56+Agosto!G56+Septiembre!G56+Octubre!G56+Noviembre!G56+Diciembre!G56</f>
        <v>28236408.809999999</v>
      </c>
      <c r="H56" s="14">
        <f>+Enero!H56+Febrero!H56+Marzo!H56+Abril!H56+Mayo!H56+Junio!H56+Julio!H56+Agosto!H56+Septiembre!H56+Octubre!H56+Noviembre!H56+Diciembre!H56</f>
        <v>0</v>
      </c>
      <c r="I56" s="13">
        <f t="shared" si="1"/>
        <v>667340716.97054005</v>
      </c>
    </row>
    <row r="57" spans="1:9" ht="15.75" x14ac:dyDescent="0.25">
      <c r="A57" s="8"/>
      <c r="B57" s="8"/>
      <c r="C57" s="9"/>
      <c r="D57" s="12" t="s">
        <v>53</v>
      </c>
      <c r="E57" s="14">
        <f>+Enero!E57+Febrero!E57+Marzo!E57+Abril!E57+Mayo!E57+Junio!E57+Julio!E57+Agosto!E57+Septiembre!E57+Octubre!E57+Noviembre!E57+Diciembre!E57</f>
        <v>74793910.090000004</v>
      </c>
      <c r="F57" s="14">
        <f>+Enero!F57+Febrero!F57+Marzo!F57+Abril!F57+Mayo!F57+Junio!F57+Julio!F57+Agosto!F57+Septiembre!F57+Octubre!F57+Noviembre!F57+Diciembre!F57</f>
        <v>107806926.81425345</v>
      </c>
      <c r="G57" s="14">
        <f>+Enero!G57+Febrero!G57+Marzo!G57+Abril!G57+Mayo!G57+Junio!G57+Julio!G57+Agosto!G57+Septiembre!G57+Octubre!G57+Noviembre!G57+Diciembre!G57</f>
        <v>22869827.780000001</v>
      </c>
      <c r="H57" s="14">
        <f>+Enero!H57+Febrero!H57+Marzo!H57+Abril!H57+Mayo!H57+Junio!H57+Julio!H57+Agosto!H57+Septiembre!H57+Octubre!H57+Noviembre!H57+Diciembre!H57</f>
        <v>0</v>
      </c>
      <c r="I57" s="13">
        <f t="shared" si="1"/>
        <v>205470664.68425345</v>
      </c>
    </row>
    <row r="58" spans="1:9" ht="15.75" x14ac:dyDescent="0.25">
      <c r="A58" s="8"/>
      <c r="B58" s="8"/>
      <c r="C58" s="9"/>
      <c r="D58" s="12" t="s">
        <v>54</v>
      </c>
      <c r="E58" s="14">
        <f>+Enero!E58+Febrero!E58+Marzo!E58+Abril!E58+Mayo!E58+Junio!E58+Julio!E58+Agosto!E58+Septiembre!E58+Octubre!E58+Noviembre!E58+Diciembre!E58</f>
        <v>108773751.50999999</v>
      </c>
      <c r="F58" s="14">
        <f>+Enero!F58+Febrero!F58+Marzo!F58+Abril!F58+Mayo!F58+Junio!F58+Julio!F58+Agosto!F58+Septiembre!F58+Octubre!F58+Noviembre!F58+Diciembre!F58</f>
        <v>116039651.87593611</v>
      </c>
      <c r="G58" s="14">
        <f>+Enero!G58+Febrero!G58+Marzo!G58+Abril!G58+Mayo!G58+Junio!G58+Julio!G58+Agosto!G58+Septiembre!G58+Octubre!G58+Noviembre!G58+Diciembre!G58</f>
        <v>6404156.4899999993</v>
      </c>
      <c r="H58" s="14">
        <f>+Enero!H58+Febrero!H58+Marzo!H58+Abril!H58+Mayo!H58+Junio!H58+Julio!H58+Agosto!H58+Septiembre!H58+Octubre!H58+Noviembre!H58+Diciembre!H58</f>
        <v>0</v>
      </c>
      <c r="I58" s="13">
        <f t="shared" si="1"/>
        <v>231217559.87593609</v>
      </c>
    </row>
    <row r="59" spans="1:9" ht="15.75" x14ac:dyDescent="0.25">
      <c r="A59" s="8"/>
      <c r="B59" s="8"/>
      <c r="C59" s="9"/>
      <c r="D59" s="12" t="s">
        <v>55</v>
      </c>
      <c r="E59" s="14">
        <f>+Enero!E59+Febrero!E59+Marzo!E59+Abril!E59+Mayo!E59+Junio!E59+Julio!E59+Agosto!E59+Septiembre!E59+Octubre!E59+Noviembre!E59+Diciembre!E59</f>
        <v>214261816.37999997</v>
      </c>
      <c r="F59" s="14">
        <f>+Enero!F59+Febrero!F59+Marzo!F59+Abril!F59+Mayo!F59+Junio!F59+Julio!F59+Agosto!F59+Septiembre!F59+Octubre!F59+Noviembre!F59+Diciembre!F59</f>
        <v>196014646.03869361</v>
      </c>
      <c r="G59" s="14">
        <f>+Enero!G59+Febrero!G59+Marzo!G59+Abril!G59+Mayo!G59+Junio!G59+Julio!G59+Agosto!G59+Septiembre!G59+Octubre!G59+Noviembre!G59+Diciembre!G59</f>
        <v>48697047.909999996</v>
      </c>
      <c r="H59" s="14">
        <f>+Enero!H59+Febrero!H59+Marzo!H59+Abril!H59+Mayo!H59+Junio!H59+Julio!H59+Agosto!H59+Septiembre!H59+Octubre!H59+Noviembre!H59+Diciembre!H59</f>
        <v>0</v>
      </c>
      <c r="I59" s="13">
        <f t="shared" si="1"/>
        <v>458973510.32869351</v>
      </c>
    </row>
    <row r="60" spans="1:9" ht="15.75" x14ac:dyDescent="0.25">
      <c r="A60" s="8"/>
      <c r="B60" s="8"/>
      <c r="C60" s="9"/>
      <c r="D60" s="12" t="s">
        <v>56</v>
      </c>
      <c r="E60" s="14">
        <f>+Enero!E60+Febrero!E60+Marzo!E60+Abril!E60+Mayo!E60+Junio!E60+Julio!E60+Agosto!E60+Septiembre!E60+Octubre!E60+Noviembre!E60+Diciembre!E60</f>
        <v>125255795.18999998</v>
      </c>
      <c r="F60" s="14">
        <f>+Enero!F60+Febrero!F60+Marzo!F60+Abril!F60+Mayo!F60+Junio!F60+Julio!F60+Agosto!F60+Septiembre!F60+Octubre!F60+Noviembre!F60+Diciembre!F60</f>
        <v>118589121.87134868</v>
      </c>
      <c r="G60" s="14">
        <f>+Enero!G60+Febrero!G60+Marzo!G60+Abril!G60+Mayo!G60+Junio!G60+Julio!G60+Agosto!G60+Septiembre!G60+Octubre!G60+Noviembre!G60+Diciembre!G60</f>
        <v>17014737.010000002</v>
      </c>
      <c r="H60" s="14">
        <f>+Enero!H60+Febrero!H60+Marzo!H60+Abril!H60+Mayo!H60+Junio!H60+Julio!H60+Agosto!H60+Septiembre!H60+Octubre!H60+Noviembre!H60+Diciembre!H60</f>
        <v>0</v>
      </c>
      <c r="I60" s="13">
        <f t="shared" si="1"/>
        <v>260859654.07134867</v>
      </c>
    </row>
    <row r="61" spans="1:9" ht="15.75" x14ac:dyDescent="0.25">
      <c r="A61" s="8"/>
      <c r="B61" s="8"/>
      <c r="C61" s="9"/>
      <c r="D61" s="12" t="s">
        <v>57</v>
      </c>
      <c r="E61" s="14">
        <f>+Enero!E61+Febrero!E61+Marzo!E61+Abril!E61+Mayo!E61+Junio!E61+Julio!E61+Agosto!E61+Septiembre!E61+Octubre!E61+Noviembre!E61+Diciembre!E61</f>
        <v>562231651.31999993</v>
      </c>
      <c r="F61" s="14">
        <f>+Enero!F61+Febrero!F61+Marzo!F61+Abril!F61+Mayo!F61+Junio!F61+Julio!F61+Agosto!F61+Septiembre!F61+Octubre!F61+Noviembre!F61+Diciembre!F61</f>
        <v>198953650.2162663</v>
      </c>
      <c r="G61" s="14">
        <f>+Enero!G61+Febrero!G61+Marzo!G61+Abril!G61+Mayo!G61+Junio!G61+Julio!G61+Agosto!G61+Septiembre!G61+Octubre!G61+Noviembre!G61+Diciembre!G61</f>
        <v>48795845.349999994</v>
      </c>
      <c r="H61" s="14">
        <f>+Enero!H61+Febrero!H61+Marzo!H61+Abril!H61+Mayo!H61+Junio!H61+Julio!H61+Agosto!H61+Septiembre!H61+Octubre!H61+Noviembre!H61+Diciembre!H61</f>
        <v>0</v>
      </c>
      <c r="I61" s="13">
        <f t="shared" si="1"/>
        <v>809981146.88626623</v>
      </c>
    </row>
    <row r="62" spans="1:9" ht="15.75" x14ac:dyDescent="0.25">
      <c r="A62" s="8"/>
      <c r="B62" s="8"/>
      <c r="C62" s="9"/>
      <c r="D62" s="12" t="s">
        <v>58</v>
      </c>
      <c r="E62" s="14">
        <f>+Enero!E62+Febrero!E62+Marzo!E62+Abril!E62+Mayo!E62+Junio!E62+Julio!E62+Agosto!E62+Septiembre!E62+Octubre!E62+Noviembre!E62+Diciembre!E62</f>
        <v>415031863.56</v>
      </c>
      <c r="F62" s="14">
        <f>+Enero!F62+Febrero!F62+Marzo!F62+Abril!F62+Mayo!F62+Junio!F62+Julio!F62+Agosto!F62+Septiembre!F62+Octubre!F62+Noviembre!F62+Diciembre!F62</f>
        <v>221987556.22144789</v>
      </c>
      <c r="G62" s="14">
        <f>+Enero!G62+Febrero!G62+Marzo!G62+Abril!G62+Mayo!G62+Junio!G62+Julio!G62+Agosto!G62+Septiembre!G62+Octubre!G62+Noviembre!G62+Diciembre!G62</f>
        <v>1981608103.6399999</v>
      </c>
      <c r="H62" s="14">
        <f>+Enero!H62+Febrero!H62+Marzo!H62+Abril!H62+Mayo!H62+Junio!H62+Julio!H62+Agosto!H62+Septiembre!H62+Octubre!H62+Noviembre!H62+Diciembre!H62</f>
        <v>0</v>
      </c>
      <c r="I62" s="13">
        <f t="shared" si="1"/>
        <v>2618627523.4214478</v>
      </c>
    </row>
    <row r="63" spans="1:9" ht="15.75" x14ac:dyDescent="0.25">
      <c r="A63" s="8"/>
      <c r="B63" s="8"/>
      <c r="C63" s="9"/>
      <c r="D63" s="12" t="s">
        <v>59</v>
      </c>
      <c r="E63" s="14">
        <f>+Enero!E63+Febrero!E63+Marzo!E63+Abril!E63+Mayo!E63+Junio!E63+Julio!E63+Agosto!E63+Septiembre!E63+Octubre!E63+Noviembre!E63+Diciembre!E63</f>
        <v>114951618.8</v>
      </c>
      <c r="F63" s="14">
        <f>+Enero!F63+Febrero!F63+Marzo!F63+Abril!F63+Mayo!F63+Junio!F63+Julio!F63+Agosto!F63+Septiembre!F63+Octubre!F63+Noviembre!F63+Diciembre!F63</f>
        <v>24500892.632680811</v>
      </c>
      <c r="G63" s="14">
        <f>+Enero!G63+Febrero!G63+Marzo!G63+Abril!G63+Mayo!G63+Junio!G63+Julio!G63+Agosto!G63+Septiembre!G63+Octubre!G63+Noviembre!G63+Diciembre!G63</f>
        <v>118158953.51000001</v>
      </c>
      <c r="H63" s="14">
        <f>+Enero!H63+Febrero!H63+Marzo!H63+Abril!H63+Mayo!H63+Junio!H63+Julio!H63+Agosto!H63+Septiembre!H63+Octubre!H63+Noviembre!H63+Diciembre!H63</f>
        <v>0</v>
      </c>
      <c r="I63" s="13">
        <f t="shared" si="1"/>
        <v>257611464.94268084</v>
      </c>
    </row>
    <row r="64" spans="1:9" ht="15.75" x14ac:dyDescent="0.25">
      <c r="A64" s="8"/>
      <c r="B64" s="8"/>
      <c r="C64" s="9"/>
      <c r="D64" s="12" t="s">
        <v>60</v>
      </c>
      <c r="E64" s="14">
        <f>+Enero!E64+Febrero!E64+Marzo!E64+Abril!E64+Mayo!E64+Junio!E64+Julio!E64+Agosto!E64+Septiembre!E64+Octubre!E64+Noviembre!E64+Diciembre!E64</f>
        <v>0</v>
      </c>
      <c r="F64" s="14">
        <f>+Enero!F64+Febrero!F64+Marzo!F64+Abril!F64+Mayo!F64+Junio!F64+Julio!F64+Agosto!F64+Septiembre!F64+Octubre!F64+Noviembre!F64+Diciembre!F64</f>
        <v>0</v>
      </c>
      <c r="G64" s="14">
        <f>+Enero!G64+Febrero!G64+Marzo!G64+Abril!G64+Mayo!G64+Junio!G64+Julio!G64+Agosto!G64+Septiembre!G64+Octubre!G64+Noviembre!G64+Diciembre!G64</f>
        <v>605981135.87999988</v>
      </c>
      <c r="H64" s="14">
        <f>+Enero!H64+Febrero!H64+Marzo!H64+Abril!H64+Mayo!H64+Junio!H64+Julio!H64+Agosto!H64+Septiembre!H64+Octubre!H64+Noviembre!H64+Diciembre!H64</f>
        <v>0</v>
      </c>
      <c r="I64" s="13">
        <f t="shared" si="1"/>
        <v>605981135.87999988</v>
      </c>
    </row>
    <row r="65" spans="1:9" ht="15.75" x14ac:dyDescent="0.25">
      <c r="A65" s="8"/>
      <c r="B65" s="8"/>
      <c r="C65" s="9"/>
      <c r="D65" s="12" t="s">
        <v>61</v>
      </c>
      <c r="E65" s="14">
        <f>+Enero!E65+Febrero!E65+Marzo!E65+Abril!E65+Mayo!E65+Junio!E65+Julio!E65+Agosto!E65+Septiembre!E65+Octubre!E65+Noviembre!E65+Diciembre!E65</f>
        <v>352477832.55000001</v>
      </c>
      <c r="F65" s="14">
        <f>+Enero!F65+Febrero!F65+Marzo!F65+Abril!F65+Mayo!F65+Junio!F65+Julio!F65+Agosto!F65+Septiembre!F65+Octubre!F65+Noviembre!F65+Diciembre!F65</f>
        <v>290100373.61827916</v>
      </c>
      <c r="G65" s="14">
        <f>+Enero!G65+Febrero!G65+Marzo!G65+Abril!G65+Mayo!G65+Junio!G65+Julio!G65+Agosto!G65+Septiembre!G65+Octubre!G65+Noviembre!G65+Diciembre!G65</f>
        <v>31319794.32</v>
      </c>
      <c r="H65" s="14">
        <f>+Enero!H65+Febrero!H65+Marzo!H65+Abril!H65+Mayo!H65+Junio!H65+Julio!H65+Agosto!H65+Septiembre!H65+Octubre!H65+Noviembre!H65+Diciembre!H65</f>
        <v>0</v>
      </c>
      <c r="I65" s="13">
        <f t="shared" si="1"/>
        <v>673898000.48827922</v>
      </c>
    </row>
    <row r="66" spans="1:9" ht="15.75" x14ac:dyDescent="0.25">
      <c r="A66" s="8"/>
      <c r="B66" s="8"/>
      <c r="C66" s="9"/>
      <c r="D66" s="12" t="s">
        <v>62</v>
      </c>
      <c r="E66" s="14">
        <f>+Enero!E66+Febrero!E66+Marzo!E66+Abril!E66+Mayo!E66+Junio!E66+Julio!E66+Agosto!E66+Septiembre!E66+Octubre!E66+Noviembre!E66+Diciembre!E66</f>
        <v>1608711494.3499999</v>
      </c>
      <c r="F66" s="14">
        <f>+Enero!F66+Febrero!F66+Marzo!F66+Abril!F66+Mayo!F66+Junio!F66+Julio!F66+Agosto!F66+Septiembre!F66+Octubre!F66+Noviembre!F66+Diciembre!F66</f>
        <v>576773595.20505118</v>
      </c>
      <c r="G66" s="14">
        <f>+Enero!G66+Febrero!G66+Marzo!G66+Abril!G66+Mayo!G66+Junio!G66+Julio!G66+Agosto!G66+Septiembre!G66+Octubre!G66+Noviembre!G66+Diciembre!G66</f>
        <v>80413847.480000019</v>
      </c>
      <c r="H66" s="14">
        <f>+Enero!H66+Febrero!H66+Marzo!H66+Abril!H66+Mayo!H66+Junio!H66+Julio!H66+Agosto!H66+Septiembre!H66+Octubre!H66+Noviembre!H66+Diciembre!H66</f>
        <v>0</v>
      </c>
      <c r="I66" s="13">
        <f t="shared" si="1"/>
        <v>2265898937.0350509</v>
      </c>
    </row>
    <row r="67" spans="1:9" ht="15.75" x14ac:dyDescent="0.25">
      <c r="A67" s="8"/>
      <c r="B67" s="8"/>
      <c r="C67" s="9"/>
      <c r="D67" s="12" t="s">
        <v>63</v>
      </c>
      <c r="E67" s="14">
        <f>+Enero!E67+Febrero!E67+Marzo!E67+Abril!E67+Mayo!E67+Junio!E67+Julio!E67+Agosto!E67+Septiembre!E67+Octubre!E67+Noviembre!E67+Diciembre!E67</f>
        <v>320513644.35000002</v>
      </c>
      <c r="F67" s="14">
        <f>+Enero!F67+Febrero!F67+Marzo!F67+Abril!F67+Mayo!F67+Junio!F67+Julio!F67+Agosto!F67+Septiembre!F67+Octubre!F67+Noviembre!F67+Diciembre!F67</f>
        <v>266580835.22045043</v>
      </c>
      <c r="G67" s="14">
        <f>+Enero!G67+Febrero!G67+Marzo!G67+Abril!G67+Mayo!G67+Junio!G67+Julio!G67+Agosto!G67+Septiembre!G67+Octubre!G67+Noviembre!G67+Diciembre!G67</f>
        <v>38597506.179999992</v>
      </c>
      <c r="H67" s="14">
        <f>+Enero!H67+Febrero!H67+Marzo!H67+Abril!H67+Mayo!H67+Junio!H67+Julio!H67+Agosto!H67+Septiembre!H67+Octubre!H67+Noviembre!H67+Diciembre!H67</f>
        <v>0</v>
      </c>
      <c r="I67" s="13">
        <f t="shared" si="1"/>
        <v>625691985.75045037</v>
      </c>
    </row>
    <row r="68" spans="1:9" ht="15.75" x14ac:dyDescent="0.25">
      <c r="A68" s="8"/>
      <c r="B68" s="8"/>
      <c r="C68" s="9"/>
      <c r="D68" s="12" t="s">
        <v>64</v>
      </c>
      <c r="E68" s="14">
        <f>+Enero!E68+Febrero!E68+Marzo!E68+Abril!E68+Mayo!E68+Junio!E68+Julio!E68+Agosto!E68+Septiembre!E68+Octubre!E68+Noviembre!E68+Diciembre!E68</f>
        <v>331332828.38000005</v>
      </c>
      <c r="F68" s="14">
        <f>+Enero!F68+Febrero!F68+Marzo!F68+Abril!F68+Mayo!F68+Junio!F68+Julio!F68+Agosto!F68+Septiembre!F68+Octubre!F68+Noviembre!F68+Diciembre!F68</f>
        <v>112708611.85712096</v>
      </c>
      <c r="G68" s="14">
        <f>+Enero!G68+Febrero!G68+Marzo!G68+Abril!G68+Mayo!G68+Junio!G68+Julio!G68+Agosto!G68+Septiembre!G68+Octubre!G68+Noviembre!G68+Diciembre!G68</f>
        <v>13622047.960000001</v>
      </c>
      <c r="H68" s="14">
        <f>+Enero!H68+Febrero!H68+Marzo!H68+Abril!H68+Mayo!H68+Junio!H68+Julio!H68+Agosto!H68+Septiembre!H68+Octubre!H68+Noviembre!H68+Diciembre!H68</f>
        <v>0</v>
      </c>
      <c r="I68" s="13">
        <f t="shared" si="1"/>
        <v>457663488.19712096</v>
      </c>
    </row>
    <row r="69" spans="1:9" ht="15.75" x14ac:dyDescent="0.25">
      <c r="A69" s="8"/>
      <c r="B69" s="8"/>
      <c r="C69" s="9"/>
      <c r="D69" s="12" t="s">
        <v>65</v>
      </c>
      <c r="E69" s="14">
        <f>+Enero!E69+Febrero!E69+Marzo!E69+Abril!E69+Mayo!E69+Junio!E69+Julio!E69+Agosto!E69+Septiembre!E69+Octubre!E69+Noviembre!E69+Diciembre!E69</f>
        <v>0</v>
      </c>
      <c r="F69" s="14">
        <f>+Enero!F69+Febrero!F69+Marzo!F69+Abril!F69+Mayo!F69+Junio!F69+Julio!F69+Agosto!F69+Septiembre!F69+Octubre!F69+Noviembre!F69+Diciembre!F69</f>
        <v>0</v>
      </c>
      <c r="G69" s="14">
        <f>+Enero!G69+Febrero!G69+Marzo!G69+Abril!G69+Mayo!G69+Junio!G69+Julio!G69+Agosto!G69+Septiembre!G69+Octubre!G69+Noviembre!G69+Diciembre!G69</f>
        <v>164380397</v>
      </c>
      <c r="H69" s="14">
        <f>+Enero!H69+Febrero!H69+Marzo!H69+Abril!H69+Mayo!H69+Junio!H69+Julio!H69+Agosto!H69+Septiembre!H69+Octubre!H69+Noviembre!H69+Diciembre!H69</f>
        <v>0</v>
      </c>
      <c r="I69" s="13">
        <f t="shared" si="1"/>
        <v>164380397</v>
      </c>
    </row>
    <row r="70" spans="1:9" ht="15.75" x14ac:dyDescent="0.25">
      <c r="A70" s="8"/>
      <c r="B70" s="8"/>
      <c r="C70" s="9"/>
      <c r="D70" s="12" t="s">
        <v>66</v>
      </c>
      <c r="E70" s="14">
        <f>+Enero!E70+Febrero!E70+Marzo!E70+Abril!E70+Mayo!E70+Junio!E70+Julio!E70+Agosto!E70+Septiembre!E70+Octubre!E70+Noviembre!E70+Diciembre!E70</f>
        <v>0</v>
      </c>
      <c r="F70" s="14">
        <f>+Enero!F70+Febrero!F70+Marzo!F70+Abril!F70+Mayo!F70+Junio!F70+Julio!F70+Agosto!F70+Septiembre!F70+Octubre!F70+Noviembre!F70+Diciembre!F70</f>
        <v>0</v>
      </c>
      <c r="G70" s="14">
        <f>+Enero!G70+Febrero!G70+Marzo!G70+Abril!G70+Mayo!G70+Junio!G70+Julio!G70+Agosto!G70+Septiembre!G70+Octubre!G70+Noviembre!G70+Diciembre!G70</f>
        <v>245702812.13999999</v>
      </c>
      <c r="H70" s="14">
        <f>+Enero!H70+Febrero!H70+Marzo!H70+Abril!H70+Mayo!H70+Junio!H70+Julio!H70+Agosto!H70+Septiembre!H70+Octubre!H70+Noviembre!H70+Diciembre!H70</f>
        <v>0</v>
      </c>
      <c r="I70" s="13">
        <f t="shared" si="1"/>
        <v>245702812.13999999</v>
      </c>
    </row>
    <row r="71" spans="1:9" ht="15.75" x14ac:dyDescent="0.25">
      <c r="A71" s="8"/>
      <c r="B71" s="8"/>
      <c r="C71" s="9"/>
      <c r="D71" s="12" t="s">
        <v>67</v>
      </c>
      <c r="E71" s="14">
        <f>+Enero!E71+Febrero!E71+Marzo!E71+Abril!E71+Mayo!E71+Junio!E71+Julio!E71+Agosto!E71+Septiembre!E71+Octubre!E71+Noviembre!E71+Diciembre!E71</f>
        <v>1947414.93</v>
      </c>
      <c r="F71" s="14">
        <f>+Enero!F71+Febrero!F71+Marzo!F71+Abril!F71+Mayo!F71+Junio!F71+Julio!F71+Agosto!F71+Septiembre!F71+Octubre!F71+Noviembre!F71+Diciembre!F71</f>
        <v>2939004.1775726941</v>
      </c>
      <c r="G71" s="14">
        <f>+Enero!G71+Febrero!G71+Marzo!G71+Abril!G71+Mayo!G71+Junio!G71+Julio!G71+Agosto!G71+Septiembre!G71+Octubre!G71+Noviembre!G71+Diciembre!G71</f>
        <v>213322252.66999999</v>
      </c>
      <c r="H71" s="14">
        <f>+Enero!H71+Febrero!H71+Marzo!H71+Abril!H71+Mayo!H71+Junio!H71+Julio!H71+Agosto!H71+Septiembre!H71+Octubre!H71+Noviembre!H71+Diciembre!H71</f>
        <v>0</v>
      </c>
      <c r="I71" s="13">
        <f t="shared" si="1"/>
        <v>218208671.77757269</v>
      </c>
    </row>
    <row r="72" spans="1:9" ht="15.75" x14ac:dyDescent="0.25">
      <c r="A72" s="8"/>
      <c r="B72" s="8"/>
      <c r="C72" s="9"/>
      <c r="D72" s="12" t="s">
        <v>68</v>
      </c>
      <c r="E72" s="14">
        <f>+Enero!E72+Febrero!E72+Marzo!E72+Abril!E72+Mayo!E72+Junio!E72+Julio!E72+Agosto!E72+Septiembre!E72+Octubre!E72+Noviembre!E72+Diciembre!E72</f>
        <v>556659289.30999994</v>
      </c>
      <c r="F72" s="14">
        <f>+Enero!F72+Febrero!F72+Marzo!F72+Abril!F72+Mayo!F72+Junio!F72+Julio!F72+Agosto!F72+Septiembre!F72+Octubre!F72+Noviembre!F72+Diciembre!F72</f>
        <v>183077518.48651063</v>
      </c>
      <c r="G72" s="14">
        <f>+Enero!G72+Febrero!G72+Marzo!G72+Abril!G72+Mayo!G72+Junio!G72+Julio!G72+Agosto!G72+Septiembre!G72+Octubre!G72+Noviembre!G72+Diciembre!G72</f>
        <v>251409930.40999997</v>
      </c>
      <c r="H72" s="14">
        <f>+Enero!H72+Febrero!H72+Marzo!H72+Abril!H72+Mayo!H72+Junio!H72+Julio!H72+Agosto!H72+Septiembre!H72+Octubre!H72+Noviembre!H72+Diciembre!H72</f>
        <v>0</v>
      </c>
      <c r="I72" s="13">
        <f t="shared" si="1"/>
        <v>991146738.20651054</v>
      </c>
    </row>
    <row r="73" spans="1:9" ht="15.75" x14ac:dyDescent="0.25">
      <c r="A73" s="8"/>
      <c r="B73" s="8"/>
      <c r="C73" s="9"/>
      <c r="D73" s="12" t="s">
        <v>69</v>
      </c>
      <c r="E73" s="14">
        <f>+Enero!E73+Febrero!E73+Marzo!E73+Abril!E73+Mayo!E73+Junio!E73+Julio!E73+Agosto!E73+Septiembre!E73+Octubre!E73+Noviembre!E73+Diciembre!E73</f>
        <v>11915217.279999999</v>
      </c>
      <c r="F73" s="14">
        <f>+Enero!F73+Febrero!F73+Marzo!F73+Abril!F73+Mayo!F73+Junio!F73+Julio!F73+Agosto!F73+Septiembre!F73+Octubre!F73+Noviembre!F73+Diciembre!F73</f>
        <v>0</v>
      </c>
      <c r="G73" s="14">
        <f>+Enero!G73+Febrero!G73+Marzo!G73+Abril!G73+Mayo!G73+Junio!G73+Julio!G73+Agosto!G73+Septiembre!G73+Octubre!G73+Noviembre!G73+Diciembre!G73</f>
        <v>191394300.95000002</v>
      </c>
      <c r="H73" s="14">
        <f>+Enero!H73+Febrero!H73+Marzo!H73+Abril!H73+Mayo!H73+Junio!H73+Julio!H73+Agosto!H73+Septiembre!H73+Octubre!H73+Noviembre!H73+Diciembre!H73</f>
        <v>0</v>
      </c>
      <c r="I73" s="13">
        <f t="shared" si="1"/>
        <v>203309518.23000002</v>
      </c>
    </row>
    <row r="74" spans="1:9" ht="15.75" x14ac:dyDescent="0.25">
      <c r="A74" s="8"/>
      <c r="B74" s="8"/>
      <c r="C74" s="9"/>
      <c r="D74" s="12" t="s">
        <v>70</v>
      </c>
      <c r="E74" s="14">
        <f>+Enero!E74+Febrero!E74+Marzo!E74+Abril!E74+Mayo!E74+Junio!E74+Julio!E74+Agosto!E74+Septiembre!E74+Octubre!E74+Noviembre!E74+Diciembre!E74</f>
        <v>55268693.569999993</v>
      </c>
      <c r="F74" s="14">
        <f>+Enero!F74+Febrero!F74+Marzo!F74+Abril!F74+Mayo!F74+Junio!F74+Julio!F74+Agosto!F74+Septiembre!F74+Octubre!F74+Noviembre!F74+Diciembre!F74</f>
        <v>15484095.888513174</v>
      </c>
      <c r="G74" s="14">
        <f>+Enero!G74+Febrero!G74+Marzo!G74+Abril!G74+Mayo!G74+Junio!G74+Julio!G74+Agosto!G74+Septiembre!G74+Octubre!G74+Noviembre!G74+Diciembre!G74</f>
        <v>1062134025.6599998</v>
      </c>
      <c r="H74" s="14">
        <f>+Enero!H74+Febrero!H74+Marzo!H74+Abril!H74+Mayo!H74+Junio!H74+Julio!H74+Agosto!H74+Septiembre!H74+Octubre!H74+Noviembre!H74+Diciembre!H74</f>
        <v>0</v>
      </c>
      <c r="I74" s="13">
        <f t="shared" ref="I74:I105" si="2">SUM(E74:H74)</f>
        <v>1132886815.1185131</v>
      </c>
    </row>
    <row r="75" spans="1:9" ht="15.75" x14ac:dyDescent="0.25">
      <c r="A75" s="8"/>
      <c r="B75" s="8"/>
      <c r="C75" s="9"/>
      <c r="D75" s="12" t="s">
        <v>71</v>
      </c>
      <c r="E75" s="14">
        <f>+Enero!E75+Febrero!E75+Marzo!E75+Abril!E75+Mayo!E75+Junio!E75+Julio!E75+Agosto!E75+Septiembre!E75+Octubre!E75+Noviembre!E75+Diciembre!E75</f>
        <v>164499635.69</v>
      </c>
      <c r="F75" s="14">
        <f>+Enero!F75+Febrero!F75+Marzo!F75+Abril!F75+Mayo!F75+Junio!F75+Julio!F75+Agosto!F75+Septiembre!F75+Octubre!F75+Noviembre!F75+Diciembre!F75</f>
        <v>60176016.163699351</v>
      </c>
      <c r="G75" s="14">
        <f>+Enero!G75+Febrero!G75+Marzo!G75+Abril!G75+Mayo!G75+Junio!G75+Julio!G75+Agosto!G75+Septiembre!G75+Octubre!G75+Noviembre!G75+Diciembre!G75</f>
        <v>1662427063.4399998</v>
      </c>
      <c r="H75" s="14">
        <f>+Enero!H75+Febrero!H75+Marzo!H75+Abril!H75+Mayo!H75+Junio!H75+Julio!H75+Agosto!H75+Septiembre!H75+Octubre!H75+Noviembre!H75+Diciembre!H75</f>
        <v>0</v>
      </c>
      <c r="I75" s="13">
        <f t="shared" si="2"/>
        <v>1887102715.2936993</v>
      </c>
    </row>
    <row r="76" spans="1:9" ht="15.75" x14ac:dyDescent="0.25">
      <c r="A76" s="8"/>
      <c r="B76" s="8"/>
      <c r="C76" s="9"/>
      <c r="D76" s="12" t="s">
        <v>72</v>
      </c>
      <c r="E76" s="14">
        <f>+Enero!E76+Febrero!E76+Marzo!E76+Abril!E76+Mayo!E76+Junio!E76+Julio!E76+Agosto!E76+Septiembre!E76+Octubre!E76+Noviembre!E76+Diciembre!E76</f>
        <v>0</v>
      </c>
      <c r="F76" s="14">
        <f>+Enero!F76+Febrero!F76+Marzo!F76+Abril!F76+Mayo!F76+Junio!F76+Julio!F76+Agosto!F76+Septiembre!F76+Octubre!F76+Noviembre!F76+Diciembre!F76</f>
        <v>0</v>
      </c>
      <c r="G76" s="14">
        <f>+Enero!G76+Febrero!G76+Marzo!G76+Abril!G76+Mayo!G76+Junio!G76+Julio!G76+Agosto!G76+Septiembre!G76+Octubre!G76+Noviembre!G76+Diciembre!G76</f>
        <v>486241833.5</v>
      </c>
      <c r="H76" s="14">
        <f>+Enero!H76+Febrero!H76+Marzo!H76+Abril!H76+Mayo!H76+Junio!H76+Julio!H76+Agosto!H76+Septiembre!H76+Octubre!H76+Noviembre!H76+Diciembre!H76</f>
        <v>0</v>
      </c>
      <c r="I76" s="13">
        <f t="shared" si="2"/>
        <v>486241833.5</v>
      </c>
    </row>
    <row r="77" spans="1:9" ht="15.75" x14ac:dyDescent="0.25">
      <c r="A77" s="8"/>
      <c r="B77" s="8"/>
      <c r="C77" s="9"/>
      <c r="D77" s="12" t="s">
        <v>73</v>
      </c>
      <c r="E77" s="14">
        <f>+Enero!E77+Febrero!E77+Marzo!E77+Abril!E77+Mayo!E77+Junio!E77+Julio!E77+Agosto!E77+Septiembre!E77+Octubre!E77+Noviembre!E77+Diciembre!E77</f>
        <v>182394084.35000002</v>
      </c>
      <c r="F77" s="14">
        <f>+Enero!F77+Febrero!F77+Marzo!F77+Abril!F77+Mayo!F77+Junio!F77+Julio!F77+Agosto!F77+Septiembre!F77+Octubre!F77+Noviembre!F77+Diciembre!F77</f>
        <v>298431726.15394056</v>
      </c>
      <c r="G77" s="14">
        <f>+Enero!G77+Febrero!G77+Marzo!G77+Abril!G77+Mayo!G77+Junio!G77+Julio!G77+Agosto!G77+Septiembre!G77+Octubre!G77+Noviembre!G77+Diciembre!G77</f>
        <v>28692266.699999999</v>
      </c>
      <c r="H77" s="14">
        <f>+Enero!H77+Febrero!H77+Marzo!H77+Abril!H77+Mayo!H77+Junio!H77+Julio!H77+Agosto!H77+Septiembre!H77+Octubre!H77+Noviembre!H77+Diciembre!H77</f>
        <v>0</v>
      </c>
      <c r="I77" s="13">
        <f t="shared" si="2"/>
        <v>509518077.20394057</v>
      </c>
    </row>
    <row r="78" spans="1:9" ht="15.75" x14ac:dyDescent="0.25">
      <c r="A78" s="8"/>
      <c r="B78" s="8"/>
      <c r="C78" s="9"/>
      <c r="D78" s="12" t="s">
        <v>74</v>
      </c>
      <c r="E78" s="14">
        <f>+Enero!E78+Febrero!E78+Marzo!E78+Abril!E78+Mayo!E78+Junio!E78+Julio!E78+Agosto!E78+Septiembre!E78+Octubre!E78+Noviembre!E78+Diciembre!E78</f>
        <v>357813702.17999995</v>
      </c>
      <c r="F78" s="14">
        <f>+Enero!F78+Febrero!F78+Marzo!F78+Abril!F78+Mayo!F78+Junio!F78+Julio!F78+Agosto!F78+Septiembre!F78+Octubre!F78+Noviembre!F78+Diciembre!F78</f>
        <v>302842747.88158679</v>
      </c>
      <c r="G78" s="14">
        <f>+Enero!G78+Febrero!G78+Marzo!G78+Abril!G78+Mayo!G78+Junio!G78+Julio!G78+Agosto!G78+Septiembre!G78+Octubre!G78+Noviembre!G78+Diciembre!G78</f>
        <v>42246088.180000007</v>
      </c>
      <c r="H78" s="14">
        <f>+Enero!H78+Febrero!H78+Marzo!H78+Abril!H78+Mayo!H78+Junio!H78+Julio!H78+Agosto!H78+Septiembre!H78+Octubre!H78+Noviembre!H78+Diciembre!H78</f>
        <v>0</v>
      </c>
      <c r="I78" s="13">
        <f t="shared" si="2"/>
        <v>702902538.24158669</v>
      </c>
    </row>
    <row r="79" spans="1:9" ht="15.75" x14ac:dyDescent="0.25">
      <c r="A79" s="8"/>
      <c r="B79" s="8"/>
      <c r="C79" s="9"/>
      <c r="D79" s="12" t="s">
        <v>75</v>
      </c>
      <c r="E79" s="14">
        <f>+Enero!E79+Febrero!E79+Marzo!E79+Abril!E79+Mayo!E79+Junio!E79+Julio!E79+Agosto!E79+Septiembre!E79+Octubre!E79+Noviembre!E79+Diciembre!E79</f>
        <v>418204178.59000003</v>
      </c>
      <c r="F79" s="14">
        <f>+Enero!F79+Febrero!F79+Marzo!F79+Abril!F79+Mayo!F79+Junio!F79+Julio!F79+Agosto!F79+Septiembre!F79+Octubre!F79+Noviembre!F79+Diciembre!F79</f>
        <v>170041749.65814406</v>
      </c>
      <c r="G79" s="14">
        <f>+Enero!G79+Febrero!G79+Marzo!G79+Abril!G79+Mayo!G79+Junio!G79+Julio!G79+Agosto!G79+Septiembre!G79+Octubre!G79+Noviembre!G79+Diciembre!G79</f>
        <v>48340919.339999996</v>
      </c>
      <c r="H79" s="14">
        <f>+Enero!H79+Febrero!H79+Marzo!H79+Abril!H79+Mayo!H79+Junio!H79+Julio!H79+Agosto!H79+Septiembre!H79+Octubre!H79+Noviembre!H79+Diciembre!H79</f>
        <v>0</v>
      </c>
      <c r="I79" s="13">
        <f t="shared" si="2"/>
        <v>636586847.58814418</v>
      </c>
    </row>
    <row r="80" spans="1:9" ht="15.75" x14ac:dyDescent="0.25">
      <c r="A80" s="8"/>
      <c r="B80" s="8"/>
      <c r="C80" s="9"/>
      <c r="D80" s="12" t="s">
        <v>76</v>
      </c>
      <c r="E80" s="14">
        <f>+Enero!E80+Febrero!E80+Marzo!E80+Abril!E80+Mayo!E80+Junio!E80+Julio!E80+Agosto!E80+Septiembre!E80+Octubre!E80+Noviembre!E80+Diciembre!E80</f>
        <v>116837204.06999999</v>
      </c>
      <c r="F80" s="14">
        <f>+Enero!F80+Febrero!F80+Marzo!F80+Abril!F80+Mayo!F80+Junio!F80+Julio!F80+Agosto!F80+Septiembre!F80+Octubre!F80+Noviembre!F80+Diciembre!F80</f>
        <v>89871988.404306531</v>
      </c>
      <c r="G80" s="14">
        <f>+Enero!G80+Febrero!G80+Marzo!G80+Abril!G80+Mayo!G80+Junio!G80+Julio!G80+Agosto!G80+Septiembre!G80+Octubre!G80+Noviembre!G80+Diciembre!G80</f>
        <v>7989155.9399999995</v>
      </c>
      <c r="H80" s="14">
        <f>+Enero!H80+Febrero!H80+Marzo!H80+Abril!H80+Mayo!H80+Junio!H80+Julio!H80+Agosto!H80+Septiembre!H80+Octubre!H80+Noviembre!H80+Diciembre!H80</f>
        <v>0</v>
      </c>
      <c r="I80" s="13">
        <f t="shared" si="2"/>
        <v>214698348.41430652</v>
      </c>
    </row>
    <row r="81" spans="1:9" ht="15.75" x14ac:dyDescent="0.25">
      <c r="A81" s="8"/>
      <c r="B81" s="8"/>
      <c r="C81" s="9"/>
      <c r="D81" s="12" t="s">
        <v>77</v>
      </c>
      <c r="E81" s="14">
        <f>+Enero!E81+Febrero!E81+Marzo!E81+Abril!E81+Mayo!E81+Junio!E81+Julio!E81+Agosto!E81+Septiembre!E81+Octubre!E81+Noviembre!E81+Diciembre!E81</f>
        <v>988838359.5</v>
      </c>
      <c r="F81" s="14">
        <f>+Enero!F81+Febrero!F81+Marzo!F81+Abril!F81+Mayo!F81+Junio!F81+Julio!F81+Agosto!F81+Septiembre!F81+Octubre!F81+Noviembre!F81+Diciembre!F81</f>
        <v>542274565.3955555</v>
      </c>
      <c r="G81" s="14">
        <f>+Enero!G81+Febrero!G81+Marzo!G81+Abril!G81+Mayo!G81+Junio!G81+Julio!G81+Agosto!G81+Septiembre!G81+Octubre!G81+Noviembre!G81+Diciembre!G81</f>
        <v>105882782.85000001</v>
      </c>
      <c r="H81" s="14">
        <f>+Enero!H81+Febrero!H81+Marzo!H81+Abril!H81+Mayo!H81+Junio!H81+Julio!H81+Agosto!H81+Septiembre!H81+Octubre!H81+Noviembre!H81+Diciembre!H81</f>
        <v>0</v>
      </c>
      <c r="I81" s="13">
        <f t="shared" si="2"/>
        <v>1636995707.7455554</v>
      </c>
    </row>
    <row r="82" spans="1:9" ht="15.75" x14ac:dyDescent="0.25">
      <c r="A82" s="8"/>
      <c r="B82" s="8"/>
      <c r="C82" s="9"/>
      <c r="D82" s="12" t="s">
        <v>78</v>
      </c>
      <c r="E82" s="14">
        <f>+Enero!E82+Febrero!E82+Marzo!E82+Abril!E82+Mayo!E82+Junio!E82+Julio!E82+Agosto!E82+Septiembre!E82+Octubre!E82+Noviembre!E82+Diciembre!E82</f>
        <v>1333866589.3499999</v>
      </c>
      <c r="F82" s="14">
        <f>+Enero!F82+Febrero!F82+Marzo!F82+Abril!F82+Mayo!F82+Junio!F82+Julio!F82+Agosto!F82+Septiembre!F82+Octubre!F82+Noviembre!F82+Diciembre!F82</f>
        <v>375857250.32128549</v>
      </c>
      <c r="G82" s="14">
        <f>+Enero!G82+Febrero!G82+Marzo!G82+Abril!G82+Mayo!G82+Junio!G82+Julio!G82+Agosto!G82+Septiembre!G82+Octubre!G82+Noviembre!G82+Diciembre!G82</f>
        <v>36950953.880000003</v>
      </c>
      <c r="H82" s="14">
        <f>+Enero!H82+Febrero!H82+Marzo!H82+Abril!H82+Mayo!H82+Junio!H82+Julio!H82+Agosto!H82+Septiembre!H82+Octubre!H82+Noviembre!H82+Diciembre!H82</f>
        <v>0</v>
      </c>
      <c r="I82" s="13">
        <f t="shared" si="2"/>
        <v>1746674793.5512855</v>
      </c>
    </row>
    <row r="83" spans="1:9" ht="15.75" x14ac:dyDescent="0.25">
      <c r="A83" s="8"/>
      <c r="B83" s="8"/>
      <c r="C83" s="9"/>
      <c r="D83" s="12" t="s">
        <v>79</v>
      </c>
      <c r="E83" s="14">
        <f>+Enero!E83+Febrero!E83+Marzo!E83+Abril!E83+Mayo!E83+Junio!E83+Julio!E83+Agosto!E83+Septiembre!E83+Octubre!E83+Noviembre!E83+Diciembre!E83</f>
        <v>253942144.70000002</v>
      </c>
      <c r="F83" s="14">
        <f>+Enero!F83+Febrero!F83+Marzo!F83+Abril!F83+Mayo!F83+Junio!F83+Julio!F83+Agosto!F83+Septiembre!F83+Octubre!F83+Noviembre!F83+Diciembre!F83</f>
        <v>154360371.2172637</v>
      </c>
      <c r="G83" s="14">
        <f>+Enero!G83+Febrero!G83+Marzo!G83+Abril!G83+Mayo!G83+Junio!G83+Julio!G83+Agosto!G83+Septiembre!G83+Octubre!G83+Noviembre!G83+Diciembre!G83</f>
        <v>92616837.599999994</v>
      </c>
      <c r="H83" s="14">
        <f>+Enero!H83+Febrero!H83+Marzo!H83+Abril!H83+Mayo!H83+Junio!H83+Julio!H83+Agosto!H83+Septiembre!H83+Octubre!H83+Noviembre!H83+Diciembre!H83</f>
        <v>0</v>
      </c>
      <c r="I83" s="13">
        <f t="shared" si="2"/>
        <v>500919353.51726377</v>
      </c>
    </row>
    <row r="84" spans="1:9" ht="15.75" x14ac:dyDescent="0.25">
      <c r="A84" s="8"/>
      <c r="B84" s="8"/>
      <c r="C84" s="9"/>
      <c r="D84" s="12" t="s">
        <v>80</v>
      </c>
      <c r="E84" s="14">
        <f>+Enero!E84+Febrero!E84+Marzo!E84+Abril!E84+Mayo!E84+Junio!E84+Julio!E84+Agosto!E84+Septiembre!E84+Octubre!E84+Noviembre!E84+Diciembre!E84</f>
        <v>0</v>
      </c>
      <c r="F84" s="14">
        <f>+Enero!F84+Febrero!F84+Marzo!F84+Abril!F84+Mayo!F84+Junio!F84+Julio!F84+Agosto!F84+Septiembre!F84+Octubre!F84+Noviembre!F84+Diciembre!F84</f>
        <v>0</v>
      </c>
      <c r="G84" s="14">
        <f>+Enero!G84+Febrero!G84+Marzo!G84+Abril!G84+Mayo!G84+Junio!G84+Julio!G84+Agosto!G84+Septiembre!G84+Octubre!G84+Noviembre!G84+Diciembre!G84</f>
        <v>717722993.23000014</v>
      </c>
      <c r="H84" s="14">
        <f>+Enero!H84+Febrero!H84+Marzo!H84+Abril!H84+Mayo!H84+Junio!H84+Julio!H84+Agosto!H84+Septiembre!H84+Octubre!H84+Noviembre!H84+Diciembre!H84</f>
        <v>0</v>
      </c>
      <c r="I84" s="13">
        <f t="shared" si="2"/>
        <v>717722993.23000014</v>
      </c>
    </row>
    <row r="85" spans="1:9" ht="15.75" x14ac:dyDescent="0.25">
      <c r="A85" s="8"/>
      <c r="B85" s="8"/>
      <c r="C85" s="9"/>
      <c r="D85" s="12" t="s">
        <v>81</v>
      </c>
      <c r="E85" s="14">
        <f>+Enero!E85+Febrero!E85+Marzo!E85+Abril!E85+Mayo!E85+Junio!E85+Julio!E85+Agosto!E85+Septiembre!E85+Octubre!E85+Noviembre!E85+Diciembre!E85</f>
        <v>269258598.43000007</v>
      </c>
      <c r="F85" s="14">
        <f>+Enero!F85+Febrero!F85+Marzo!F85+Abril!F85+Mayo!F85+Junio!F85+Julio!F85+Agosto!F85+Septiembre!F85+Octubre!F85+Noviembre!F85+Diciembre!F85</f>
        <v>48022946.491796598</v>
      </c>
      <c r="G85" s="14">
        <f>+Enero!G85+Febrero!G85+Marzo!G85+Abril!G85+Mayo!G85+Junio!G85+Julio!G85+Agosto!G85+Septiembre!G85+Octubre!G85+Noviembre!G85+Diciembre!G85</f>
        <v>279372689.08999997</v>
      </c>
      <c r="H85" s="14">
        <f>+Enero!H85+Febrero!H85+Marzo!H85+Abril!H85+Mayo!H85+Junio!H85+Julio!H85+Agosto!H85+Septiembre!H85+Octubre!H85+Noviembre!H85+Diciembre!H85</f>
        <v>0</v>
      </c>
      <c r="I85" s="13">
        <f t="shared" si="2"/>
        <v>596654234.01179671</v>
      </c>
    </row>
    <row r="86" spans="1:9" ht="15.75" x14ac:dyDescent="0.25">
      <c r="A86" s="8"/>
      <c r="B86" s="8"/>
      <c r="C86" s="9"/>
      <c r="D86" s="12" t="s">
        <v>82</v>
      </c>
      <c r="E86" s="14">
        <f>+Enero!E86+Febrero!E86+Marzo!E86+Abril!E86+Mayo!E86+Junio!E86+Julio!E86+Agosto!E86+Septiembre!E86+Octubre!E86+Noviembre!E86+Diciembre!E86</f>
        <v>167295146.89999998</v>
      </c>
      <c r="F86" s="14">
        <f>+Enero!F86+Febrero!F86+Marzo!F86+Abril!F86+Mayo!F86+Junio!F86+Julio!F86+Agosto!F86+Septiembre!F86+Octubre!F86+Noviembre!F86+Diciembre!F86</f>
        <v>199444327.33369234</v>
      </c>
      <c r="G86" s="14">
        <f>+Enero!G86+Febrero!G86+Marzo!G86+Abril!G86+Mayo!G86+Junio!G86+Julio!G86+Agosto!G86+Septiembre!G86+Octubre!G86+Noviembre!G86+Diciembre!G86</f>
        <v>31498402.499999996</v>
      </c>
      <c r="H86" s="14">
        <f>+Enero!H86+Febrero!H86+Marzo!H86+Abril!H86+Mayo!H86+Junio!H86+Julio!H86+Agosto!H86+Septiembre!H86+Octubre!H86+Noviembre!H86+Diciembre!H86</f>
        <v>0</v>
      </c>
      <c r="I86" s="13">
        <f t="shared" si="2"/>
        <v>398237876.73369229</v>
      </c>
    </row>
    <row r="87" spans="1:9" ht="15.75" x14ac:dyDescent="0.25">
      <c r="A87" s="8"/>
      <c r="B87" s="8"/>
      <c r="C87" s="9"/>
      <c r="D87" s="12" t="s">
        <v>83</v>
      </c>
      <c r="E87" s="14">
        <f>+Enero!E87+Febrero!E87+Marzo!E87+Abril!E87+Mayo!E87+Junio!E87+Julio!E87+Agosto!E87+Septiembre!E87+Octubre!E87+Noviembre!E87+Diciembre!E87</f>
        <v>119715936.82000001</v>
      </c>
      <c r="F87" s="14">
        <f>+Enero!F87+Febrero!F87+Marzo!F87+Abril!F87+Mayo!F87+Junio!F87+Julio!F87+Agosto!F87+Septiembre!F87+Octubre!F87+Noviembre!F87+Diciembre!F87</f>
        <v>262660490.61023033</v>
      </c>
      <c r="G87" s="14">
        <f>+Enero!G87+Febrero!G87+Marzo!G87+Abril!G87+Mayo!G87+Junio!G87+Julio!G87+Agosto!G87+Septiembre!G87+Octubre!G87+Noviembre!G87+Diciembre!G87</f>
        <v>16215085.300000001</v>
      </c>
      <c r="H87" s="14">
        <f>+Enero!H87+Febrero!H87+Marzo!H87+Abril!H87+Mayo!H87+Junio!H87+Julio!H87+Agosto!H87+Septiembre!H87+Octubre!H87+Noviembre!H87+Diciembre!H87</f>
        <v>0</v>
      </c>
      <c r="I87" s="13">
        <f t="shared" si="2"/>
        <v>398591512.73023033</v>
      </c>
    </row>
    <row r="88" spans="1:9" ht="15.75" x14ac:dyDescent="0.25">
      <c r="A88" s="8"/>
      <c r="B88" s="8"/>
      <c r="C88" s="9"/>
      <c r="D88" s="12" t="s">
        <v>84</v>
      </c>
      <c r="E88" s="14">
        <f>+Enero!E88+Febrero!E88+Marzo!E88+Abril!E88+Mayo!E88+Junio!E88+Julio!E88+Agosto!E88+Septiembre!E88+Octubre!E88+Noviembre!E88+Diciembre!E88</f>
        <v>43117492.689999998</v>
      </c>
      <c r="F88" s="14">
        <f>+Enero!F88+Febrero!F88+Marzo!F88+Abril!F88+Mayo!F88+Junio!F88+Julio!F88+Agosto!F88+Septiembre!F88+Octubre!F88+Noviembre!F88+Diciembre!F88</f>
        <v>0</v>
      </c>
      <c r="G88" s="14">
        <f>+Enero!G88+Febrero!G88+Marzo!G88+Abril!G88+Mayo!G88+Junio!G88+Julio!G88+Agosto!G88+Septiembre!G88+Octubre!G88+Noviembre!G88+Diciembre!G88</f>
        <v>652765588.86999989</v>
      </c>
      <c r="H88" s="14">
        <f>+Enero!H88+Febrero!H88+Marzo!H88+Abril!H88+Mayo!H88+Junio!H88+Julio!H88+Agosto!H88+Septiembre!H88+Octubre!H88+Noviembre!H88+Diciembre!H88</f>
        <v>0</v>
      </c>
      <c r="I88" s="13">
        <f t="shared" si="2"/>
        <v>695883081.55999994</v>
      </c>
    </row>
    <row r="89" spans="1:9" ht="15.75" x14ac:dyDescent="0.25">
      <c r="A89" s="8"/>
      <c r="B89" s="8"/>
      <c r="C89" s="9"/>
      <c r="D89" s="12" t="s">
        <v>85</v>
      </c>
      <c r="E89" s="14">
        <f>+Enero!E89+Febrero!E89+Marzo!E89+Abril!E89+Mayo!E89+Junio!E89+Julio!E89+Agosto!E89+Septiembre!E89+Octubre!E89+Noviembre!E89+Diciembre!E89</f>
        <v>190810864.89000002</v>
      </c>
      <c r="F89" s="14">
        <f>+Enero!F89+Febrero!F89+Marzo!F89+Abril!F89+Mayo!F89+Junio!F89+Julio!F89+Agosto!F89+Septiembre!F89+Octubre!F89+Noviembre!F89+Diciembre!F89</f>
        <v>257564038.47628284</v>
      </c>
      <c r="G89" s="14">
        <f>+Enero!G89+Febrero!G89+Marzo!G89+Abril!G89+Mayo!G89+Junio!G89+Julio!G89+Agosto!G89+Septiembre!G89+Octubre!G89+Noviembre!G89+Diciembre!G89</f>
        <v>28174940.040000003</v>
      </c>
      <c r="H89" s="14">
        <f>+Enero!H89+Febrero!H89+Marzo!H89+Abril!H89+Mayo!H89+Junio!H89+Julio!H89+Agosto!H89+Septiembre!H89+Octubre!H89+Noviembre!H89+Diciembre!H89</f>
        <v>0</v>
      </c>
      <c r="I89" s="13">
        <f t="shared" si="2"/>
        <v>476549843.40628284</v>
      </c>
    </row>
    <row r="90" spans="1:9" ht="15.75" x14ac:dyDescent="0.25">
      <c r="A90" s="8"/>
      <c r="B90" s="8"/>
      <c r="C90" s="9"/>
      <c r="D90" s="12" t="s">
        <v>86</v>
      </c>
      <c r="E90" s="14">
        <f>+Enero!E90+Febrero!E90+Marzo!E90+Abril!E90+Mayo!E90+Junio!E90+Julio!E90+Agosto!E90+Septiembre!E90+Octubre!E90+Noviembre!E90+Diciembre!E90</f>
        <v>66115887.030000001</v>
      </c>
      <c r="F90" s="14">
        <f>+Enero!F90+Febrero!F90+Marzo!F90+Abril!F90+Mayo!F90+Junio!F90+Julio!F90+Agosto!F90+Septiembre!F90+Octubre!F90+Noviembre!F90+Diciembre!F90</f>
        <v>66645830.769332021</v>
      </c>
      <c r="G90" s="14">
        <f>+Enero!G90+Febrero!G90+Marzo!G90+Abril!G90+Mayo!G90+Junio!G90+Julio!G90+Agosto!G90+Septiembre!G90+Octubre!G90+Noviembre!G90+Diciembre!G90</f>
        <v>47298335.130000003</v>
      </c>
      <c r="H90" s="14">
        <f>+Enero!H90+Febrero!H90+Marzo!H90+Abril!H90+Mayo!H90+Junio!H90+Julio!H90+Agosto!H90+Septiembre!H90+Octubre!H90+Noviembre!H90+Diciembre!H90</f>
        <v>0</v>
      </c>
      <c r="I90" s="13">
        <f t="shared" si="2"/>
        <v>180060052.92933202</v>
      </c>
    </row>
    <row r="91" spans="1:9" ht="15.75" x14ac:dyDescent="0.25">
      <c r="A91" s="8"/>
      <c r="B91" s="8"/>
      <c r="C91" s="9"/>
      <c r="D91" s="12" t="s">
        <v>87</v>
      </c>
      <c r="E91" s="14">
        <f>+Enero!E91+Febrero!E91+Marzo!E91+Abril!E91+Mayo!E91+Junio!E91+Julio!E91+Agosto!E91+Septiembre!E91+Octubre!E91+Noviembre!E91+Diciembre!E91</f>
        <v>203223498.95000002</v>
      </c>
      <c r="F91" s="14">
        <f>+Enero!F91+Febrero!F91+Marzo!F91+Abril!F91+Mayo!F91+Junio!F91+Julio!F91+Agosto!F91+Septiembre!F91+Octubre!F91+Noviembre!F91+Diciembre!F91</f>
        <v>152008169.97201353</v>
      </c>
      <c r="G91" s="14">
        <f>+Enero!G91+Febrero!G91+Marzo!G91+Abril!G91+Mayo!G91+Junio!G91+Julio!G91+Agosto!G91+Septiembre!G91+Octubre!G91+Noviembre!G91+Diciembre!G91</f>
        <v>117500363.67999999</v>
      </c>
      <c r="H91" s="14">
        <f>+Enero!H91+Febrero!H91+Marzo!H91+Abril!H91+Mayo!H91+Junio!H91+Julio!H91+Agosto!H91+Septiembre!H91+Octubre!H91+Noviembre!H91+Diciembre!H91</f>
        <v>0</v>
      </c>
      <c r="I91" s="13">
        <f t="shared" si="2"/>
        <v>472732032.60201353</v>
      </c>
    </row>
    <row r="92" spans="1:9" ht="15.75" x14ac:dyDescent="0.25">
      <c r="A92" s="8"/>
      <c r="B92" s="8"/>
      <c r="C92" s="9"/>
      <c r="D92" s="12" t="s">
        <v>88</v>
      </c>
      <c r="E92" s="14">
        <f>+Enero!E92+Febrero!E92+Marzo!E92+Abril!E92+Mayo!E92+Junio!E92+Julio!E92+Agosto!E92+Septiembre!E92+Octubre!E92+Noviembre!E92+Diciembre!E92</f>
        <v>23225799.370000005</v>
      </c>
      <c r="F92" s="14">
        <f>+Enero!F92+Febrero!F92+Marzo!F92+Abril!F92+Mayo!F92+Junio!F92+Julio!F92+Agosto!F92+Septiembre!F92+Octubre!F92+Noviembre!F92+Diciembre!F92</f>
        <v>20972583.863703202</v>
      </c>
      <c r="G92" s="14">
        <f>+Enero!G92+Febrero!G92+Marzo!G92+Abril!G92+Mayo!G92+Junio!G92+Julio!G92+Agosto!G92+Septiembre!G92+Octubre!G92+Noviembre!G92+Diciembre!G92</f>
        <v>313843384.24000001</v>
      </c>
      <c r="H92" s="14">
        <f>+Enero!H92+Febrero!H92+Marzo!H92+Abril!H92+Mayo!H92+Junio!H92+Julio!H92+Agosto!H92+Septiembre!H92+Octubre!H92+Noviembre!H92+Diciembre!H92</f>
        <v>0</v>
      </c>
      <c r="I92" s="13">
        <f t="shared" si="2"/>
        <v>358041767.47370321</v>
      </c>
    </row>
    <row r="93" spans="1:9" ht="15.75" x14ac:dyDescent="0.25">
      <c r="A93" s="8"/>
      <c r="B93" s="8"/>
      <c r="C93" s="9"/>
      <c r="D93" s="12" t="s">
        <v>89</v>
      </c>
      <c r="E93" s="14">
        <f>+Enero!E93+Febrero!E93+Marzo!E93+Abril!E93+Mayo!E93+Junio!E93+Julio!E93+Agosto!E93+Septiembre!E93+Octubre!E93+Noviembre!E93+Diciembre!E93</f>
        <v>380482991.74000001</v>
      </c>
      <c r="F93" s="14">
        <f>+Enero!F93+Febrero!F93+Marzo!F93+Abril!F93+Mayo!F93+Junio!F93+Julio!F93+Agosto!F93+Septiembre!F93+Octubre!F93+Noviembre!F93+Diciembre!F93</f>
        <v>169945623.84324759</v>
      </c>
      <c r="G93" s="14">
        <f>+Enero!G93+Febrero!G93+Marzo!G93+Abril!G93+Mayo!G93+Junio!G93+Julio!G93+Agosto!G93+Septiembre!G93+Octubre!G93+Noviembre!G93+Diciembre!G93</f>
        <v>44172165.270000003</v>
      </c>
      <c r="H93" s="14">
        <f>+Enero!H93+Febrero!H93+Marzo!H93+Abril!H93+Mayo!H93+Junio!H93+Julio!H93+Agosto!H93+Septiembre!H93+Octubre!H93+Noviembre!H93+Diciembre!H93</f>
        <v>0</v>
      </c>
      <c r="I93" s="13">
        <f t="shared" si="2"/>
        <v>594600780.85324764</v>
      </c>
    </row>
    <row r="94" spans="1:9" ht="15.75" x14ac:dyDescent="0.25">
      <c r="A94" s="8"/>
      <c r="B94" s="8"/>
      <c r="C94" s="9"/>
      <c r="D94" s="12" t="s">
        <v>90</v>
      </c>
      <c r="E94" s="14">
        <f>+Enero!E94+Febrero!E94+Marzo!E94+Abril!E94+Mayo!E94+Junio!E94+Julio!E94+Agosto!E94+Septiembre!E94+Octubre!E94+Noviembre!E94+Diciembre!E94</f>
        <v>3098439.95</v>
      </c>
      <c r="F94" s="14">
        <f>+Enero!F94+Febrero!F94+Marzo!F94+Abril!F94+Mayo!F94+Junio!F94+Julio!F94+Agosto!F94+Septiembre!F94+Octubre!F94+Noviembre!F94+Diciembre!F94</f>
        <v>0</v>
      </c>
      <c r="G94" s="14">
        <f>+Enero!G94+Febrero!G94+Marzo!G94+Abril!G94+Mayo!G94+Junio!G94+Julio!G94+Agosto!G94+Septiembre!G94+Octubre!G94+Noviembre!G94+Diciembre!G94</f>
        <v>10350572.209999999</v>
      </c>
      <c r="H94" s="14">
        <f>+Enero!H94+Febrero!H94+Marzo!H94+Abril!H94+Mayo!H94+Junio!H94+Julio!H94+Agosto!H94+Septiembre!H94+Octubre!H94+Noviembre!H94+Diciembre!H94</f>
        <v>0</v>
      </c>
      <c r="I94" s="13">
        <f t="shared" si="2"/>
        <v>13449012.16</v>
      </c>
    </row>
    <row r="95" spans="1:9" ht="15.75" x14ac:dyDescent="0.25">
      <c r="A95" s="8"/>
      <c r="B95" s="8"/>
      <c r="C95" s="9"/>
      <c r="D95" s="12" t="s">
        <v>91</v>
      </c>
      <c r="E95" s="14">
        <f>+Enero!E95+Febrero!E95+Marzo!E95+Abril!E95+Mayo!E95+Junio!E95+Julio!E95+Agosto!E95+Septiembre!E95+Octubre!E95+Noviembre!E95+Diciembre!E95</f>
        <v>37886289.170000002</v>
      </c>
      <c r="F95" s="14">
        <f>+Enero!F95+Febrero!F95+Marzo!F95+Abril!F95+Mayo!F95+Junio!F95+Julio!F95+Agosto!F95+Septiembre!F95+Octubre!F95+Noviembre!F95+Diciembre!F95</f>
        <v>5389846.6990064373</v>
      </c>
      <c r="G95" s="14">
        <f>+Enero!G95+Febrero!G95+Marzo!G95+Abril!G95+Mayo!G95+Junio!G95+Julio!G95+Agosto!G95+Septiembre!G95+Octubre!G95+Noviembre!G95+Diciembre!G95</f>
        <v>312374769.46000004</v>
      </c>
      <c r="H95" s="14">
        <f>+Enero!H95+Febrero!H95+Marzo!H95+Abril!H95+Mayo!H95+Junio!H95+Julio!H95+Agosto!H95+Septiembre!H95+Octubre!H95+Noviembre!H95+Diciembre!H95</f>
        <v>0</v>
      </c>
      <c r="I95" s="13">
        <f t="shared" si="2"/>
        <v>355650905.32900649</v>
      </c>
    </row>
    <row r="96" spans="1:9" ht="15.75" x14ac:dyDescent="0.25">
      <c r="A96" s="8"/>
      <c r="B96" s="8"/>
      <c r="C96" s="9"/>
      <c r="D96" s="12" t="s">
        <v>92</v>
      </c>
      <c r="E96" s="14">
        <f>+Enero!E96+Febrero!E96+Marzo!E96+Abril!E96+Mayo!E96+Junio!E96+Julio!E96+Agosto!E96+Septiembre!E96+Octubre!E96+Noviembre!E96+Diciembre!E96</f>
        <v>0</v>
      </c>
      <c r="F96" s="14">
        <f>+Enero!F96+Febrero!F96+Marzo!F96+Abril!F96+Mayo!F96+Junio!F96+Julio!F96+Agosto!F96+Septiembre!F96+Octubre!F96+Noviembre!F96+Diciembre!F96</f>
        <v>0</v>
      </c>
      <c r="G96" s="14">
        <f>+Enero!G96+Febrero!G96+Marzo!G96+Abril!G96+Mayo!G96+Junio!G96+Julio!G96+Agosto!G96+Septiembre!G96+Octubre!G96+Noviembre!G96+Diciembre!G96</f>
        <v>558961822.34000003</v>
      </c>
      <c r="H96" s="14">
        <f>+Enero!H96+Febrero!H96+Marzo!H96+Abril!H96+Mayo!H96+Junio!H96+Julio!H96+Agosto!H96+Septiembre!H96+Octubre!H96+Noviembre!H96+Diciembre!H96</f>
        <v>0</v>
      </c>
      <c r="I96" s="13">
        <f t="shared" si="2"/>
        <v>558961822.34000003</v>
      </c>
    </row>
    <row r="97" spans="1:9" ht="15.75" x14ac:dyDescent="0.25">
      <c r="A97" s="8"/>
      <c r="B97" s="8"/>
      <c r="C97" s="9"/>
      <c r="D97" s="12" t="s">
        <v>93</v>
      </c>
      <c r="E97" s="14">
        <f>+Enero!E97+Febrero!E97+Marzo!E97+Abril!E97+Mayo!E97+Junio!E97+Julio!E97+Agosto!E97+Septiembre!E97+Octubre!E97+Noviembre!E97+Diciembre!E97</f>
        <v>124421396.54000002</v>
      </c>
      <c r="F97" s="14">
        <f>+Enero!F97+Febrero!F97+Marzo!F97+Abril!F97+Mayo!F97+Junio!F97+Julio!F97+Agosto!F97+Septiembre!F97+Octubre!F97+Noviembre!F97+Diciembre!F97</f>
        <v>242077427.12648255</v>
      </c>
      <c r="G97" s="14">
        <f>+Enero!G97+Febrero!G97+Marzo!G97+Abril!G97+Mayo!G97+Junio!G97+Julio!G97+Agosto!G97+Septiembre!G97+Octubre!G97+Noviembre!G97+Diciembre!G97</f>
        <v>40515301.690000005</v>
      </c>
      <c r="H97" s="14">
        <f>+Enero!H97+Febrero!H97+Marzo!H97+Abril!H97+Mayo!H97+Junio!H97+Julio!H97+Agosto!H97+Septiembre!H97+Octubre!H97+Noviembre!H97+Diciembre!H97</f>
        <v>0</v>
      </c>
      <c r="I97" s="13">
        <f t="shared" si="2"/>
        <v>407014125.35648257</v>
      </c>
    </row>
    <row r="98" spans="1:9" ht="15.75" x14ac:dyDescent="0.25">
      <c r="A98" s="8"/>
      <c r="B98" s="8"/>
      <c r="C98" s="9"/>
      <c r="D98" s="12" t="s">
        <v>94</v>
      </c>
      <c r="E98" s="14">
        <f>+Enero!E98+Febrero!E98+Marzo!E98+Abril!E98+Mayo!E98+Junio!E98+Julio!E98+Agosto!E98+Septiembre!E98+Octubre!E98+Noviembre!E98+Diciembre!E98</f>
        <v>566844544.25999999</v>
      </c>
      <c r="F98" s="14">
        <f>+Enero!F98+Febrero!F98+Marzo!F98+Abril!F98+Mayo!F98+Junio!F98+Julio!F98+Agosto!F98+Septiembre!F98+Octubre!F98+Noviembre!F98+Diciembre!F98</f>
        <v>318425485.04628348</v>
      </c>
      <c r="G98" s="14">
        <f>+Enero!G98+Febrero!G98+Marzo!G98+Abril!G98+Mayo!G98+Junio!G98+Julio!G98+Agosto!G98+Septiembre!G98+Octubre!G98+Noviembre!G98+Diciembre!G98</f>
        <v>243494190.49000001</v>
      </c>
      <c r="H98" s="14">
        <f>+Enero!H98+Febrero!H98+Marzo!H98+Abril!H98+Mayo!H98+Junio!H98+Julio!H98+Agosto!H98+Septiembre!H98+Octubre!H98+Noviembre!H98+Diciembre!H98</f>
        <v>0</v>
      </c>
      <c r="I98" s="13">
        <f t="shared" si="2"/>
        <v>1128764219.7962835</v>
      </c>
    </row>
    <row r="99" spans="1:9" ht="15.75" x14ac:dyDescent="0.25">
      <c r="A99" s="8"/>
      <c r="B99" s="8"/>
      <c r="C99" s="9"/>
      <c r="D99" s="12" t="s">
        <v>95</v>
      </c>
      <c r="E99" s="14">
        <f>+Enero!E99+Febrero!E99+Marzo!E99+Abril!E99+Mayo!E99+Junio!E99+Julio!E99+Agosto!E99+Septiembre!E99+Octubre!E99+Noviembre!E99+Diciembre!E99</f>
        <v>721914215.81999993</v>
      </c>
      <c r="F99" s="14">
        <f>+Enero!F99+Febrero!F99+Marzo!F99+Abril!F99+Mayo!F99+Junio!F99+Julio!F99+Agosto!F99+Septiembre!F99+Octubre!F99+Noviembre!F99+Diciembre!F99</f>
        <v>606762962.01071739</v>
      </c>
      <c r="G99" s="14">
        <f>+Enero!G99+Febrero!G99+Marzo!G99+Abril!G99+Mayo!G99+Junio!G99+Julio!G99+Agosto!G99+Septiembre!G99+Octubre!G99+Noviembre!G99+Diciembre!G99</f>
        <v>102722115.98</v>
      </c>
      <c r="H99" s="14">
        <f>+Enero!H99+Febrero!H99+Marzo!H99+Abril!H99+Mayo!H99+Junio!H99+Julio!H99+Agosto!H99+Septiembre!H99+Octubre!H99+Noviembre!H99+Diciembre!H99</f>
        <v>0</v>
      </c>
      <c r="I99" s="13">
        <f t="shared" si="2"/>
        <v>1431399293.8107173</v>
      </c>
    </row>
    <row r="100" spans="1:9" ht="15.75" x14ac:dyDescent="0.25">
      <c r="A100" s="8"/>
      <c r="B100" s="8"/>
      <c r="C100" s="9"/>
      <c r="D100" s="12" t="s">
        <v>96</v>
      </c>
      <c r="E100" s="14">
        <f>+Enero!E100+Febrero!E100+Marzo!E100+Abril!E100+Mayo!E100+Junio!E100+Julio!E100+Agosto!E100+Septiembre!E100+Octubre!E100+Noviembre!E100+Diciembre!E100</f>
        <v>719004842.08000004</v>
      </c>
      <c r="F100" s="14">
        <f>+Enero!F100+Febrero!F100+Marzo!F100+Abril!F100+Mayo!F100+Junio!F100+Julio!F100+Agosto!F100+Septiembre!F100+Octubre!F100+Noviembre!F100+Diciembre!F100</f>
        <v>607056356.57577634</v>
      </c>
      <c r="G100" s="14">
        <f>+Enero!G100+Febrero!G100+Marzo!G100+Abril!G100+Mayo!G100+Junio!G100+Julio!G100+Agosto!G100+Septiembre!G100+Octubre!G100+Noviembre!G100+Diciembre!G100</f>
        <v>222963294.00999999</v>
      </c>
      <c r="H100" s="14">
        <f>+Enero!H100+Febrero!H100+Marzo!H100+Abril!H100+Mayo!H100+Junio!H100+Julio!H100+Agosto!H100+Septiembre!H100+Octubre!H100+Noviembre!H100+Diciembre!H100</f>
        <v>0</v>
      </c>
      <c r="I100" s="13">
        <f t="shared" si="2"/>
        <v>1549024492.6657765</v>
      </c>
    </row>
    <row r="101" spans="1:9" ht="15.75" x14ac:dyDescent="0.25">
      <c r="A101" s="8"/>
      <c r="B101" s="8"/>
      <c r="C101" s="9"/>
      <c r="D101" s="12" t="s">
        <v>97</v>
      </c>
      <c r="E101" s="14">
        <f>+Enero!E101+Febrero!E101+Marzo!E101+Abril!E101+Mayo!E101+Junio!E101+Julio!E101+Agosto!E101+Septiembre!E101+Octubre!E101+Noviembre!E101+Diciembre!E101</f>
        <v>20613369.320000004</v>
      </c>
      <c r="F101" s="14">
        <f>+Enero!F101+Febrero!F101+Marzo!F101+Abril!F101+Mayo!F101+Junio!F101+Julio!F101+Agosto!F101+Septiembre!F101+Octubre!F101+Noviembre!F101+Diciembre!F101</f>
        <v>814654849.97865045</v>
      </c>
      <c r="G101" s="14">
        <f>+Enero!G101+Febrero!G101+Marzo!G101+Abril!G101+Mayo!G101+Junio!G101+Julio!G101+Agosto!G101+Septiembre!G101+Octubre!G101+Noviembre!G101+Diciembre!G101</f>
        <v>2669177.98</v>
      </c>
      <c r="H101" s="14">
        <f>+Enero!H101+Febrero!H101+Marzo!H101+Abril!H101+Mayo!H101+Junio!H101+Julio!H101+Agosto!H101+Septiembre!H101+Octubre!H101+Noviembre!H101+Diciembre!H101</f>
        <v>0</v>
      </c>
      <c r="I101" s="13">
        <f t="shared" si="2"/>
        <v>837937397.27865052</v>
      </c>
    </row>
    <row r="102" spans="1:9" ht="15.75" x14ac:dyDescent="0.25">
      <c r="A102" s="8"/>
      <c r="B102" s="8"/>
      <c r="C102" s="9"/>
      <c r="D102" s="12" t="s">
        <v>98</v>
      </c>
      <c r="E102" s="14">
        <f>+Enero!E102+Febrero!E102+Marzo!E102+Abril!E102+Mayo!E102+Junio!E102+Julio!E102+Agosto!E102+Septiembre!E102+Octubre!E102+Noviembre!E102+Diciembre!E102</f>
        <v>829049986.64999998</v>
      </c>
      <c r="F102" s="14">
        <f>+Enero!F102+Febrero!F102+Marzo!F102+Abril!F102+Mayo!F102+Junio!F102+Julio!F102+Agosto!F102+Septiembre!F102+Octubre!F102+Noviembre!F102+Diciembre!F102</f>
        <v>350278905.24326563</v>
      </c>
      <c r="G102" s="14">
        <f>+Enero!G102+Febrero!G102+Marzo!G102+Abril!G102+Mayo!G102+Junio!G102+Julio!G102+Agosto!G102+Septiembre!G102+Octubre!G102+Noviembre!G102+Diciembre!G102</f>
        <v>129850210.64999998</v>
      </c>
      <c r="H102" s="14">
        <f>+Enero!H102+Febrero!H102+Marzo!H102+Abril!H102+Mayo!H102+Junio!H102+Julio!H102+Agosto!H102+Septiembre!H102+Octubre!H102+Noviembre!H102+Diciembre!H102</f>
        <v>0</v>
      </c>
      <c r="I102" s="13">
        <f t="shared" si="2"/>
        <v>1309179102.5432658</v>
      </c>
    </row>
    <row r="103" spans="1:9" ht="15.75" x14ac:dyDescent="0.25">
      <c r="A103" s="8"/>
      <c r="B103" s="8"/>
      <c r="C103" s="9"/>
      <c r="D103" s="12" t="s">
        <v>99</v>
      </c>
      <c r="E103" s="14">
        <f>+Enero!E103+Febrero!E103+Marzo!E103+Abril!E103+Mayo!E103+Junio!E103+Julio!E103+Agosto!E103+Septiembre!E103+Octubre!E103+Noviembre!E103+Diciembre!E103</f>
        <v>236585929.85000002</v>
      </c>
      <c r="F103" s="14">
        <f>+Enero!F103+Febrero!F103+Marzo!F103+Abril!F103+Mayo!F103+Junio!F103+Julio!F103+Agosto!F103+Septiembre!F103+Octubre!F103+Noviembre!F103+Diciembre!F103</f>
        <v>111239109.7683346</v>
      </c>
      <c r="G103" s="14">
        <f>+Enero!G103+Febrero!G103+Marzo!G103+Abril!G103+Mayo!G103+Junio!G103+Julio!G103+Agosto!G103+Septiembre!G103+Octubre!G103+Noviembre!G103+Diciembre!G103</f>
        <v>19171678.189999998</v>
      </c>
      <c r="H103" s="14">
        <f>+Enero!H103+Febrero!H103+Marzo!H103+Abril!H103+Mayo!H103+Junio!H103+Julio!H103+Agosto!H103+Septiembre!H103+Octubre!H103+Noviembre!H103+Diciembre!H103</f>
        <v>0</v>
      </c>
      <c r="I103" s="13">
        <f t="shared" si="2"/>
        <v>366996717.80833465</v>
      </c>
    </row>
    <row r="104" spans="1:9" ht="15.75" x14ac:dyDescent="0.25">
      <c r="A104" s="8"/>
      <c r="B104" s="8"/>
      <c r="C104" s="9"/>
      <c r="D104" s="12" t="s">
        <v>100</v>
      </c>
      <c r="E104" s="14">
        <f>+Enero!E104+Febrero!E104+Marzo!E104+Abril!E104+Mayo!E104+Junio!E104+Julio!E104+Agosto!E104+Septiembre!E104+Octubre!E104+Noviembre!E104+Diciembre!E104</f>
        <v>1275442225.3799999</v>
      </c>
      <c r="F104" s="14">
        <f>+Enero!F104+Febrero!F104+Marzo!F104+Abril!F104+Mayo!F104+Junio!F104+Julio!F104+Agosto!F104+Septiembre!F104+Octubre!F104+Noviembre!F104+Diciembre!F104</f>
        <v>203266030.66772884</v>
      </c>
      <c r="G104" s="14">
        <f>+Enero!G104+Febrero!G104+Marzo!G104+Abril!G104+Mayo!G104+Junio!G104+Julio!G104+Agosto!G104+Septiembre!G104+Octubre!G104+Noviembre!G104+Diciembre!G104</f>
        <v>231925523.72999999</v>
      </c>
      <c r="H104" s="14">
        <f>+Enero!H104+Febrero!H104+Marzo!H104+Abril!H104+Mayo!H104+Junio!H104+Julio!H104+Agosto!H104+Septiembre!H104+Octubre!H104+Noviembre!H104+Diciembre!H104</f>
        <v>0</v>
      </c>
      <c r="I104" s="13">
        <f t="shared" si="2"/>
        <v>1710633779.7777288</v>
      </c>
    </row>
    <row r="105" spans="1:9" ht="15.75" x14ac:dyDescent="0.25">
      <c r="A105" s="8"/>
      <c r="B105" s="8"/>
      <c r="C105" s="9"/>
      <c r="D105" s="12" t="s">
        <v>101</v>
      </c>
      <c r="E105" s="14">
        <f>+Enero!E105+Febrero!E105+Marzo!E105+Abril!E105+Mayo!E105+Junio!E105+Julio!E105+Agosto!E105+Septiembre!E105+Octubre!E105+Noviembre!E105+Diciembre!E105</f>
        <v>159646611.42000005</v>
      </c>
      <c r="F105" s="14">
        <f>+Enero!F105+Febrero!F105+Marzo!F105+Abril!F105+Mayo!F105+Junio!F105+Julio!F105+Agosto!F105+Septiembre!F105+Octubre!F105+Noviembre!F105+Diciembre!F105</f>
        <v>301861407.44893938</v>
      </c>
      <c r="G105" s="14">
        <f>+Enero!G105+Febrero!G105+Marzo!G105+Abril!G105+Mayo!G105+Junio!G105+Julio!G105+Agosto!G105+Septiembre!G105+Octubre!G105+Noviembre!G105+Diciembre!G105</f>
        <v>3421434.87</v>
      </c>
      <c r="H105" s="14">
        <f>+Enero!H105+Febrero!H105+Marzo!H105+Abril!H105+Mayo!H105+Junio!H105+Julio!H105+Agosto!H105+Septiembre!H105+Octubre!H105+Noviembre!H105+Diciembre!H105</f>
        <v>0</v>
      </c>
      <c r="I105" s="13">
        <f t="shared" si="2"/>
        <v>464929453.7389394</v>
      </c>
    </row>
    <row r="106" spans="1:9" ht="15.75" x14ac:dyDescent="0.25">
      <c r="A106" s="8"/>
      <c r="B106" s="8"/>
      <c r="C106" s="9"/>
      <c r="D106" s="12" t="s">
        <v>102</v>
      </c>
      <c r="E106" s="14">
        <f>+Enero!E106+Febrero!E106+Marzo!E106+Abril!E106+Mayo!E106+Junio!E106+Julio!E106+Agosto!E106+Septiembre!E106+Octubre!E106+Noviembre!E106+Diciembre!E106</f>
        <v>145040831.39000002</v>
      </c>
      <c r="F106" s="14">
        <f>+Enero!F106+Febrero!F106+Marzo!F106+Abril!F106+Mayo!F106+Junio!F106+Julio!F106+Agosto!F106+Septiembre!F106+Octubre!F106+Noviembre!F106+Diciembre!F106</f>
        <v>18620368.816248298</v>
      </c>
      <c r="G106" s="14">
        <f>+Enero!G106+Febrero!G106+Marzo!G106+Abril!G106+Mayo!G106+Junio!G106+Julio!G106+Agosto!G106+Septiembre!G106+Octubre!G106+Noviembre!G106+Diciembre!G106</f>
        <v>495255272.85999995</v>
      </c>
      <c r="H106" s="14">
        <f>+Enero!H106+Febrero!H106+Marzo!H106+Abril!H106+Mayo!H106+Junio!H106+Julio!H106+Agosto!H106+Septiembre!H106+Octubre!H106+Noviembre!H106+Diciembre!H106</f>
        <v>0</v>
      </c>
      <c r="I106" s="13">
        <f t="shared" ref="I106:I137" si="3">SUM(E106:H106)</f>
        <v>658916473.0662483</v>
      </c>
    </row>
    <row r="107" spans="1:9" ht="15.75" x14ac:dyDescent="0.25">
      <c r="A107" s="8"/>
      <c r="B107" s="8"/>
      <c r="C107" s="9"/>
      <c r="D107" s="12" t="s">
        <v>103</v>
      </c>
      <c r="E107" s="14">
        <f>+Enero!E107+Febrero!E107+Marzo!E107+Abril!E107+Mayo!E107+Junio!E107+Julio!E107+Agosto!E107+Septiembre!E107+Octubre!E107+Noviembre!E107+Diciembre!E107</f>
        <v>5945901.620000001</v>
      </c>
      <c r="F107" s="14">
        <f>+Enero!F107+Febrero!F107+Marzo!F107+Abril!F107+Mayo!F107+Junio!F107+Julio!F107+Agosto!F107+Septiembre!F107+Octubre!F107+Noviembre!F107+Diciembre!F107</f>
        <v>0</v>
      </c>
      <c r="G107" s="14">
        <f>+Enero!G107+Febrero!G107+Marzo!G107+Abril!G107+Mayo!G107+Junio!G107+Julio!G107+Agosto!G107+Septiembre!G107+Octubre!G107+Noviembre!G107+Diciembre!G107</f>
        <v>134689239.04000002</v>
      </c>
      <c r="H107" s="14">
        <f>+Enero!H107+Febrero!H107+Marzo!H107+Abril!H107+Mayo!H107+Junio!H107+Julio!H107+Agosto!H107+Septiembre!H107+Octubre!H107+Noviembre!H107+Diciembre!H107</f>
        <v>0</v>
      </c>
      <c r="I107" s="13">
        <f t="shared" si="3"/>
        <v>140635140.66000003</v>
      </c>
    </row>
    <row r="108" spans="1:9" ht="15.75" x14ac:dyDescent="0.25">
      <c r="A108" s="8"/>
      <c r="B108" s="8"/>
      <c r="C108" s="9"/>
      <c r="D108" s="12" t="s">
        <v>104</v>
      </c>
      <c r="E108" s="14">
        <f>+Enero!E108+Febrero!E108+Marzo!E108+Abril!E108+Mayo!E108+Junio!E108+Julio!E108+Agosto!E108+Septiembre!E108+Octubre!E108+Noviembre!E108+Diciembre!E108</f>
        <v>9691854.4000000004</v>
      </c>
      <c r="F108" s="14">
        <f>+Enero!F108+Febrero!F108+Marzo!F108+Abril!F108+Mayo!F108+Junio!F108+Julio!F108+Agosto!F108+Septiembre!F108+Octubre!F108+Noviembre!F108+Diciembre!F108</f>
        <v>0</v>
      </c>
      <c r="G108" s="14">
        <f>+Enero!G108+Febrero!G108+Marzo!G108+Abril!G108+Mayo!G108+Junio!G108+Julio!G108+Agosto!G108+Septiembre!G108+Octubre!G108+Noviembre!G108+Diciembre!G108</f>
        <v>78534778.820000008</v>
      </c>
      <c r="H108" s="14">
        <f>+Enero!H108+Febrero!H108+Marzo!H108+Abril!H108+Mayo!H108+Junio!H108+Julio!H108+Agosto!H108+Septiembre!H108+Octubre!H108+Noviembre!H108+Diciembre!H108</f>
        <v>0</v>
      </c>
      <c r="I108" s="13">
        <f t="shared" si="3"/>
        <v>88226633.220000014</v>
      </c>
    </row>
    <row r="109" spans="1:9" ht="15.75" x14ac:dyDescent="0.25">
      <c r="A109" s="8"/>
      <c r="B109" s="8"/>
      <c r="C109" s="9"/>
      <c r="D109" s="12" t="s">
        <v>105</v>
      </c>
      <c r="E109" s="14">
        <f>+Enero!E109+Febrero!E109+Marzo!E109+Abril!E109+Mayo!E109+Junio!E109+Julio!E109+Agosto!E109+Septiembre!E109+Octubre!E109+Noviembre!E109+Diciembre!E109</f>
        <v>84507080.579999998</v>
      </c>
      <c r="F109" s="14">
        <f>+Enero!F109+Febrero!F109+Marzo!F109+Abril!F109+Mayo!F109+Junio!F109+Julio!F109+Agosto!F109+Septiembre!F109+Octubre!F109+Noviembre!F109+Diciembre!F109</f>
        <v>485528230.52685493</v>
      </c>
      <c r="G109" s="14">
        <f>+Enero!G109+Febrero!G109+Marzo!G109+Abril!G109+Mayo!G109+Junio!G109+Julio!G109+Agosto!G109+Septiembre!G109+Octubre!G109+Noviembre!G109+Diciembre!G109</f>
        <v>17049697.969999999</v>
      </c>
      <c r="H109" s="14">
        <f>+Enero!H109+Febrero!H109+Marzo!H109+Abril!H109+Mayo!H109+Junio!H109+Julio!H109+Agosto!H109+Septiembre!H109+Octubre!H109+Noviembre!H109+Diciembre!H109</f>
        <v>0</v>
      </c>
      <c r="I109" s="13">
        <f t="shared" si="3"/>
        <v>587085009.07685494</v>
      </c>
    </row>
    <row r="110" spans="1:9" ht="15.75" x14ac:dyDescent="0.25">
      <c r="A110" s="8"/>
      <c r="B110" s="8"/>
      <c r="C110" s="9"/>
      <c r="D110" s="12" t="s">
        <v>106</v>
      </c>
      <c r="E110" s="14">
        <f>+Enero!E110+Febrero!E110+Marzo!E110+Abril!E110+Mayo!E110+Junio!E110+Julio!E110+Agosto!E110+Septiembre!E110+Octubre!E110+Noviembre!E110+Diciembre!E110</f>
        <v>97755872.409999996</v>
      </c>
      <c r="F110" s="14">
        <f>+Enero!F110+Febrero!F110+Marzo!F110+Abril!F110+Mayo!F110+Junio!F110+Julio!F110+Agosto!F110+Septiembre!F110+Octubre!F110+Noviembre!F110+Diciembre!F110</f>
        <v>112646311.78607042</v>
      </c>
      <c r="G110" s="14">
        <f>+Enero!G110+Febrero!G110+Marzo!G110+Abril!G110+Mayo!G110+Junio!G110+Julio!G110+Agosto!G110+Septiembre!G110+Octubre!G110+Noviembre!G110+Diciembre!G110</f>
        <v>20623357.699999999</v>
      </c>
      <c r="H110" s="14">
        <f>+Enero!H110+Febrero!H110+Marzo!H110+Abril!H110+Mayo!H110+Junio!H110+Julio!H110+Agosto!H110+Septiembre!H110+Octubre!H110+Noviembre!H110+Diciembre!H110</f>
        <v>0</v>
      </c>
      <c r="I110" s="13">
        <f t="shared" si="3"/>
        <v>231025541.89607042</v>
      </c>
    </row>
    <row r="111" spans="1:9" ht="15.75" x14ac:dyDescent="0.25">
      <c r="A111" s="8"/>
      <c r="B111" s="8"/>
      <c r="C111" s="9"/>
      <c r="D111" s="12" t="s">
        <v>107</v>
      </c>
      <c r="E111" s="14">
        <f>+Enero!E111+Febrero!E111+Marzo!E111+Abril!E111+Mayo!E111+Junio!E111+Julio!E111+Agosto!E111+Septiembre!E111+Octubre!E111+Noviembre!E111+Diciembre!E111</f>
        <v>1778292.16</v>
      </c>
      <c r="F111" s="14">
        <f>+Enero!F111+Febrero!F111+Marzo!F111+Abril!F111+Mayo!F111+Junio!F111+Julio!F111+Agosto!F111+Septiembre!F111+Octubre!F111+Noviembre!F111+Diciembre!F111</f>
        <v>1861537.9300288318</v>
      </c>
      <c r="G111" s="14">
        <f>+Enero!G111+Febrero!G111+Marzo!G111+Abril!G111+Mayo!G111+Junio!G111+Julio!G111+Agosto!G111+Septiembre!G111+Octubre!G111+Noviembre!G111+Diciembre!G111</f>
        <v>891447148.94000006</v>
      </c>
      <c r="H111" s="14">
        <f>+Enero!H111+Febrero!H111+Marzo!H111+Abril!H111+Mayo!H111+Junio!H111+Julio!H111+Agosto!H111+Septiembre!H111+Octubre!H111+Noviembre!H111+Diciembre!H111</f>
        <v>0</v>
      </c>
      <c r="I111" s="13">
        <f t="shared" si="3"/>
        <v>895086979.03002894</v>
      </c>
    </row>
    <row r="112" spans="1:9" ht="15.75" x14ac:dyDescent="0.25">
      <c r="A112" s="8"/>
      <c r="B112" s="8"/>
      <c r="C112" s="9"/>
      <c r="D112" s="12" t="s">
        <v>108</v>
      </c>
      <c r="E112" s="14">
        <f>+Enero!E112+Febrero!E112+Marzo!E112+Abril!E112+Mayo!E112+Junio!E112+Julio!E112+Agosto!E112+Septiembre!E112+Octubre!E112+Noviembre!E112+Diciembre!E112</f>
        <v>355092242.25000006</v>
      </c>
      <c r="F112" s="14">
        <f>+Enero!F112+Febrero!F112+Marzo!F112+Abril!F112+Mayo!F112+Junio!F112+Julio!F112+Agosto!F112+Septiembre!F112+Octubre!F112+Noviembre!F112+Diciembre!F112</f>
        <v>127408636.06314912</v>
      </c>
      <c r="G112" s="14">
        <f>+Enero!G112+Febrero!G112+Marzo!G112+Abril!G112+Mayo!G112+Junio!G112+Julio!G112+Agosto!G112+Septiembre!G112+Octubre!G112+Noviembre!G112+Diciembre!G112</f>
        <v>57210314.420000002</v>
      </c>
      <c r="H112" s="14">
        <f>+Enero!H112+Febrero!H112+Marzo!H112+Abril!H112+Mayo!H112+Junio!H112+Julio!H112+Agosto!H112+Septiembre!H112+Octubre!H112+Noviembre!H112+Diciembre!H112</f>
        <v>0</v>
      </c>
      <c r="I112" s="13">
        <f t="shared" si="3"/>
        <v>539711192.73314917</v>
      </c>
    </row>
    <row r="113" spans="1:9" ht="15.75" x14ac:dyDescent="0.25">
      <c r="A113" s="8"/>
      <c r="B113" s="8"/>
      <c r="C113" s="9"/>
      <c r="D113" s="12" t="s">
        <v>109</v>
      </c>
      <c r="E113" s="14">
        <f>+Enero!E113+Febrero!E113+Marzo!E113+Abril!E113+Mayo!E113+Junio!E113+Julio!E113+Agosto!E113+Septiembre!E113+Octubre!E113+Noviembre!E113+Diciembre!E113</f>
        <v>244196121.04000002</v>
      </c>
      <c r="F113" s="14">
        <f>+Enero!F113+Febrero!F113+Marzo!F113+Abril!F113+Mayo!F113+Junio!F113+Julio!F113+Agosto!F113+Septiembre!F113+Octubre!F113+Noviembre!F113+Diciembre!F113</f>
        <v>306763092.49180686</v>
      </c>
      <c r="G113" s="14">
        <f>+Enero!G113+Febrero!G113+Marzo!G113+Abril!G113+Mayo!G113+Junio!G113+Julio!G113+Agosto!G113+Septiembre!G113+Octubre!G113+Noviembre!G113+Diciembre!G113</f>
        <v>55550089.909999996</v>
      </c>
      <c r="H113" s="14">
        <f>+Enero!H113+Febrero!H113+Marzo!H113+Abril!H113+Mayo!H113+Junio!H113+Julio!H113+Agosto!H113+Septiembre!H113+Octubre!H113+Noviembre!H113+Diciembre!H113</f>
        <v>0</v>
      </c>
      <c r="I113" s="13">
        <f t="shared" si="3"/>
        <v>606509303.44180691</v>
      </c>
    </row>
    <row r="114" spans="1:9" ht="15.75" x14ac:dyDescent="0.25">
      <c r="A114" s="8"/>
      <c r="B114" s="8"/>
      <c r="C114" s="9"/>
      <c r="D114" s="12" t="s">
        <v>110</v>
      </c>
      <c r="E114" s="14">
        <f>+Enero!E114+Febrero!E114+Marzo!E114+Abril!E114+Mayo!E114+Junio!E114+Julio!E114+Agosto!E114+Septiembre!E114+Octubre!E114+Noviembre!E114+Diciembre!E114</f>
        <v>713495613.36000013</v>
      </c>
      <c r="F114" s="14">
        <f>+Enero!F114+Febrero!F114+Marzo!F114+Abril!F114+Mayo!F114+Junio!F114+Julio!F114+Agosto!F114+Septiembre!F114+Octubre!F114+Noviembre!F114+Diciembre!F114</f>
        <v>351847034.80603075</v>
      </c>
      <c r="G114" s="14">
        <f>+Enero!G114+Febrero!G114+Marzo!G114+Abril!G114+Mayo!G114+Junio!G114+Julio!G114+Agosto!G114+Septiembre!G114+Octubre!G114+Noviembre!G114+Diciembre!G114</f>
        <v>68375315.420000002</v>
      </c>
      <c r="H114" s="14">
        <f>+Enero!H114+Febrero!H114+Marzo!H114+Abril!H114+Mayo!H114+Junio!H114+Julio!H114+Agosto!H114+Septiembre!H114+Octubre!H114+Noviembre!H114+Diciembre!H114</f>
        <v>0</v>
      </c>
      <c r="I114" s="13">
        <f t="shared" si="3"/>
        <v>1133717963.586031</v>
      </c>
    </row>
    <row r="115" spans="1:9" ht="15.75" x14ac:dyDescent="0.25">
      <c r="A115" s="8"/>
      <c r="B115" s="8"/>
      <c r="C115" s="9"/>
      <c r="D115" s="12" t="s">
        <v>111</v>
      </c>
      <c r="E115" s="14">
        <f>+Enero!E115+Febrero!E115+Marzo!E115+Abril!E115+Mayo!E115+Junio!E115+Julio!E115+Agosto!E115+Septiembre!E115+Octubre!E115+Noviembre!E115+Diciembre!E115</f>
        <v>1176846952.0099998</v>
      </c>
      <c r="F115" s="14">
        <f>+Enero!F115+Febrero!F115+Marzo!F115+Abril!F115+Mayo!F115+Junio!F115+Julio!F115+Agosto!F115+Septiembre!F115+Octubre!F115+Noviembre!F115+Diciembre!F115</f>
        <v>173962094.26836416</v>
      </c>
      <c r="G115" s="14">
        <f>+Enero!G115+Febrero!G115+Marzo!G115+Abril!G115+Mayo!G115+Junio!G115+Julio!G115+Agosto!G115+Septiembre!G115+Octubre!G115+Noviembre!G115+Diciembre!G115</f>
        <v>80562037.269999996</v>
      </c>
      <c r="H115" s="14">
        <f>+Enero!H115+Febrero!H115+Marzo!H115+Abril!H115+Mayo!H115+Junio!H115+Julio!H115+Agosto!H115+Septiembre!H115+Octubre!H115+Noviembre!H115+Diciembre!H115</f>
        <v>0</v>
      </c>
      <c r="I115" s="13">
        <f t="shared" si="3"/>
        <v>1431371083.5483639</v>
      </c>
    </row>
    <row r="116" spans="1:9" ht="15.75" x14ac:dyDescent="0.25">
      <c r="A116" s="8"/>
      <c r="B116" s="8"/>
      <c r="C116" s="9"/>
      <c r="D116" s="12" t="s">
        <v>112</v>
      </c>
      <c r="E116" s="14">
        <f>+Enero!E116+Febrero!E116+Marzo!E116+Abril!E116+Mayo!E116+Junio!E116+Julio!E116+Agosto!E116+Septiembre!E116+Octubre!E116+Noviembre!E116+Diciembre!E116</f>
        <v>191179275.23000002</v>
      </c>
      <c r="F116" s="14">
        <f>+Enero!F116+Febrero!F116+Marzo!F116+Abril!F116+Mayo!F116+Junio!F116+Julio!F116+Agosto!F116+Septiembre!F116+Octubre!F116+Noviembre!F116+Diciembre!F116</f>
        <v>225907900.83166796</v>
      </c>
      <c r="G116" s="14">
        <f>+Enero!G116+Febrero!G116+Marzo!G116+Abril!G116+Mayo!G116+Junio!G116+Julio!G116+Agosto!G116+Septiembre!G116+Octubre!G116+Noviembre!G116+Diciembre!G116</f>
        <v>10805111.750000002</v>
      </c>
      <c r="H116" s="14">
        <f>+Enero!H116+Febrero!H116+Marzo!H116+Abril!H116+Mayo!H116+Junio!H116+Julio!H116+Agosto!H116+Septiembre!H116+Octubre!H116+Noviembre!H116+Diciembre!H116</f>
        <v>0</v>
      </c>
      <c r="I116" s="13">
        <f t="shared" si="3"/>
        <v>427892287.81166798</v>
      </c>
    </row>
    <row r="117" spans="1:9" ht="15.75" x14ac:dyDescent="0.25">
      <c r="A117" s="8"/>
      <c r="B117" s="8"/>
      <c r="C117" s="9"/>
      <c r="D117" s="12" t="s">
        <v>113</v>
      </c>
      <c r="E117" s="14">
        <f>+Enero!E117+Febrero!E117+Marzo!E117+Abril!E117+Mayo!E117+Junio!E117+Julio!E117+Agosto!E117+Septiembre!E117+Octubre!E117+Noviembre!E117+Diciembre!E117</f>
        <v>155636292.82999998</v>
      </c>
      <c r="F117" s="14">
        <f>+Enero!F117+Febrero!F117+Marzo!F117+Abril!F117+Mayo!F117+Junio!F117+Julio!F117+Agosto!F117+Septiembre!F117+Octubre!F117+Noviembre!F117+Diciembre!F117</f>
        <v>174452757.5835855</v>
      </c>
      <c r="G117" s="14">
        <f>+Enero!G117+Febrero!G117+Marzo!G117+Abril!G117+Mayo!G117+Junio!G117+Julio!G117+Agosto!G117+Septiembre!G117+Octubre!G117+Noviembre!G117+Diciembre!G117</f>
        <v>47392854.980000004</v>
      </c>
      <c r="H117" s="14">
        <f>+Enero!H117+Febrero!H117+Marzo!H117+Abril!H117+Mayo!H117+Junio!H117+Julio!H117+Agosto!H117+Septiembre!H117+Octubre!H117+Noviembre!H117+Diciembre!H117</f>
        <v>0</v>
      </c>
      <c r="I117" s="13">
        <f t="shared" si="3"/>
        <v>377481905.3935855</v>
      </c>
    </row>
    <row r="118" spans="1:9" ht="15.75" x14ac:dyDescent="0.25">
      <c r="A118" s="8"/>
      <c r="B118" s="8"/>
      <c r="C118" s="9"/>
      <c r="D118" s="12" t="s">
        <v>114</v>
      </c>
      <c r="E118" s="14">
        <f>+Enero!E118+Febrero!E118+Marzo!E118+Abril!E118+Mayo!E118+Junio!E118+Julio!E118+Agosto!E118+Septiembre!E118+Octubre!E118+Noviembre!E118+Diciembre!E118</f>
        <v>284106192.58999997</v>
      </c>
      <c r="F118" s="14">
        <f>+Enero!F118+Febrero!F118+Marzo!F118+Abril!F118+Mayo!F118+Junio!F118+Julio!F118+Agosto!F118+Septiembre!F118+Octubre!F118+Noviembre!F118+Diciembre!F118</f>
        <v>272461345.23467821</v>
      </c>
      <c r="G118" s="14">
        <f>+Enero!G118+Febrero!G118+Marzo!G118+Abril!G118+Mayo!G118+Junio!G118+Julio!G118+Agosto!G118+Septiembre!G118+Octubre!G118+Noviembre!G118+Diciembre!G118</f>
        <v>64839163.869999997</v>
      </c>
      <c r="H118" s="14">
        <f>+Enero!H118+Febrero!H118+Marzo!H118+Abril!H118+Mayo!H118+Junio!H118+Julio!H118+Agosto!H118+Septiembre!H118+Octubre!H118+Noviembre!H118+Diciembre!H118</f>
        <v>0</v>
      </c>
      <c r="I118" s="13">
        <f t="shared" si="3"/>
        <v>621406701.69467819</v>
      </c>
    </row>
    <row r="119" spans="1:9" ht="15.75" x14ac:dyDescent="0.25">
      <c r="A119" s="8"/>
      <c r="B119" s="8"/>
      <c r="C119" s="9"/>
      <c r="D119" s="12" t="s">
        <v>115</v>
      </c>
      <c r="E119" s="14">
        <f>+Enero!E119+Febrero!E119+Marzo!E119+Abril!E119+Mayo!E119+Junio!E119+Julio!E119+Agosto!E119+Septiembre!E119+Octubre!E119+Noviembre!E119+Diciembre!E119</f>
        <v>71027216.799999997</v>
      </c>
      <c r="F119" s="14">
        <f>+Enero!F119+Febrero!F119+Marzo!F119+Abril!F119+Mayo!F119+Junio!F119+Julio!F119+Agosto!F119+Septiembre!F119+Octubre!F119+Noviembre!F119+Diciembre!F119</f>
        <v>26461058.036688477</v>
      </c>
      <c r="G119" s="14">
        <f>+Enero!G119+Febrero!G119+Marzo!G119+Abril!G119+Mayo!G119+Junio!G119+Julio!G119+Agosto!G119+Septiembre!G119+Octubre!G119+Noviembre!G119+Diciembre!G119</f>
        <v>26254417.910000004</v>
      </c>
      <c r="H119" s="14">
        <f>+Enero!H119+Febrero!H119+Marzo!H119+Abril!H119+Mayo!H119+Junio!H119+Julio!H119+Agosto!H119+Septiembre!H119+Octubre!H119+Noviembre!H119+Diciembre!H119</f>
        <v>0</v>
      </c>
      <c r="I119" s="13">
        <f t="shared" si="3"/>
        <v>123742692.74668849</v>
      </c>
    </row>
    <row r="120" spans="1:9" ht="15.75" x14ac:dyDescent="0.25">
      <c r="A120" s="8"/>
      <c r="B120" s="8"/>
      <c r="C120" s="9"/>
      <c r="D120" s="12" t="s">
        <v>116</v>
      </c>
      <c r="E120" s="14">
        <f>+Enero!E120+Febrero!E120+Marzo!E120+Abril!E120+Mayo!E120+Junio!E120+Julio!E120+Agosto!E120+Septiembre!E120+Octubre!E120+Noviembre!E120+Diciembre!E120</f>
        <v>925200181.12</v>
      </c>
      <c r="F120" s="14">
        <f>+Enero!F120+Febrero!F120+Marzo!F120+Abril!F120+Mayo!F120+Junio!F120+Julio!F120+Agosto!F120+Septiembre!F120+Octubre!F120+Noviembre!F120+Diciembre!F120</f>
        <v>115647616.03469363</v>
      </c>
      <c r="G120" s="14">
        <f>+Enero!G120+Febrero!G120+Marzo!G120+Abril!G120+Mayo!G120+Junio!G120+Julio!G120+Agosto!G120+Septiembre!G120+Octubre!G120+Noviembre!G120+Diciembre!G120</f>
        <v>72640453.459999993</v>
      </c>
      <c r="H120" s="14">
        <f>+Enero!H120+Febrero!H120+Marzo!H120+Abril!H120+Mayo!H120+Junio!H120+Julio!H120+Agosto!H120+Septiembre!H120+Octubre!H120+Noviembre!H120+Diciembre!H120</f>
        <v>0</v>
      </c>
      <c r="I120" s="13">
        <f t="shared" si="3"/>
        <v>1113488250.6146936</v>
      </c>
    </row>
    <row r="121" spans="1:9" ht="15.75" x14ac:dyDescent="0.25">
      <c r="A121" s="8"/>
      <c r="B121" s="8"/>
      <c r="C121" s="9"/>
      <c r="D121" s="12" t="s">
        <v>117</v>
      </c>
      <c r="E121" s="14">
        <f>+Enero!E121+Febrero!E121+Marzo!E121+Abril!E121+Mayo!E121+Junio!E121+Julio!E121+Agosto!E121+Septiembre!E121+Octubre!E121+Noviembre!E121+Diciembre!E121</f>
        <v>280678797.11000001</v>
      </c>
      <c r="F121" s="14">
        <f>+Enero!F121+Febrero!F121+Marzo!F121+Abril!F121+Mayo!F121+Junio!F121+Julio!F121+Agosto!F121+Septiembre!F121+Octubre!F121+Noviembre!F121+Diciembre!F121</f>
        <v>171609879.22090924</v>
      </c>
      <c r="G121" s="14">
        <f>+Enero!G121+Febrero!G121+Marzo!G121+Abril!G121+Mayo!G121+Junio!G121+Julio!G121+Agosto!G121+Septiembre!G121+Octubre!G121+Noviembre!G121+Diciembre!G121</f>
        <v>40858293.890000001</v>
      </c>
      <c r="H121" s="14">
        <f>+Enero!H121+Febrero!H121+Marzo!H121+Abril!H121+Mayo!H121+Junio!H121+Julio!H121+Agosto!H121+Septiembre!H121+Octubre!H121+Noviembre!H121+Diciembre!H121</f>
        <v>0</v>
      </c>
      <c r="I121" s="13">
        <f t="shared" si="3"/>
        <v>493146970.22090924</v>
      </c>
    </row>
    <row r="122" spans="1:9" ht="15.75" x14ac:dyDescent="0.25">
      <c r="A122" s="8"/>
      <c r="B122" s="8"/>
      <c r="C122" s="9"/>
      <c r="D122" s="12" t="s">
        <v>118</v>
      </c>
      <c r="E122" s="14">
        <f>+Enero!E122+Febrero!E122+Marzo!E122+Abril!E122+Mayo!E122+Junio!E122+Julio!E122+Agosto!E122+Septiembre!E122+Octubre!E122+Noviembre!E122+Diciembre!E122</f>
        <v>363783294.32999998</v>
      </c>
      <c r="F122" s="14">
        <f>+Enero!F122+Febrero!F122+Marzo!F122+Abril!F122+Mayo!F122+Junio!F122+Julio!F122+Agosto!F122+Septiembre!F122+Octubre!F122+Noviembre!F122+Diciembre!F122</f>
        <v>126528452.36797248</v>
      </c>
      <c r="G122" s="14">
        <f>+Enero!G122+Febrero!G122+Marzo!G122+Abril!G122+Mayo!G122+Junio!G122+Julio!G122+Agosto!G122+Septiembre!G122+Octubre!G122+Noviembre!G122+Diciembre!G122</f>
        <v>82993493.489999995</v>
      </c>
      <c r="H122" s="14">
        <f>+Enero!H122+Febrero!H122+Marzo!H122+Abril!H122+Mayo!H122+Junio!H122+Julio!H122+Agosto!H122+Septiembre!H122+Octubre!H122+Noviembre!H122+Diciembre!H122</f>
        <v>0</v>
      </c>
      <c r="I122" s="13">
        <f t="shared" si="3"/>
        <v>573305240.18797243</v>
      </c>
    </row>
    <row r="123" spans="1:9" ht="15.75" x14ac:dyDescent="0.25">
      <c r="A123" s="8"/>
      <c r="B123" s="8"/>
      <c r="C123" s="9"/>
      <c r="D123" s="12" t="s">
        <v>119</v>
      </c>
      <c r="E123" s="14">
        <f>+Enero!E123+Febrero!E123+Marzo!E123+Abril!E123+Mayo!E123+Junio!E123+Julio!E123+Agosto!E123+Septiembre!E123+Octubre!E123+Noviembre!E123+Diciembre!E123</f>
        <v>358563726.37</v>
      </c>
      <c r="F123" s="14">
        <f>+Enero!F123+Febrero!F123+Marzo!F123+Abril!F123+Mayo!F123+Junio!F123+Julio!F123+Agosto!F123+Septiembre!F123+Octubre!F123+Noviembre!F123+Diciembre!F123</f>
        <v>232473841.25219709</v>
      </c>
      <c r="G123" s="14">
        <f>+Enero!G123+Febrero!G123+Marzo!G123+Abril!G123+Mayo!G123+Junio!G123+Julio!G123+Agosto!G123+Septiembre!G123+Octubre!G123+Noviembre!G123+Diciembre!G123</f>
        <v>19647603.510000002</v>
      </c>
      <c r="H123" s="14">
        <f>+Enero!H123+Febrero!H123+Marzo!H123+Abril!H123+Mayo!H123+Junio!H123+Julio!H123+Agosto!H123+Septiembre!H123+Octubre!H123+Noviembre!H123+Diciembre!H123</f>
        <v>0</v>
      </c>
      <c r="I123" s="13">
        <f t="shared" si="3"/>
        <v>610685171.13219714</v>
      </c>
    </row>
    <row r="124" spans="1:9" ht="15.75" x14ac:dyDescent="0.25">
      <c r="A124" s="8"/>
      <c r="B124" s="8"/>
      <c r="C124" s="9"/>
      <c r="D124" s="12" t="s">
        <v>120</v>
      </c>
      <c r="E124" s="14">
        <f>+Enero!E124+Febrero!E124+Marzo!E124+Abril!E124+Mayo!E124+Junio!E124+Julio!E124+Agosto!E124+Septiembre!E124+Octubre!E124+Noviembre!E124+Diciembre!E124</f>
        <v>6412907.1799999997</v>
      </c>
      <c r="F124" s="14">
        <f>+Enero!F124+Febrero!F124+Marzo!F124+Abril!F124+Mayo!F124+Junio!F124+Julio!F124+Agosto!F124+Septiembre!F124+Octubre!F124+Noviembre!F124+Diciembre!F124</f>
        <v>0</v>
      </c>
      <c r="G124" s="14">
        <f>+Enero!G124+Febrero!G124+Marzo!G124+Abril!G124+Mayo!G124+Junio!G124+Julio!G124+Agosto!G124+Septiembre!G124+Octubre!G124+Noviembre!G124+Diciembre!G124</f>
        <v>206114840.87</v>
      </c>
      <c r="H124" s="14">
        <f>+Enero!H124+Febrero!H124+Marzo!H124+Abril!H124+Mayo!H124+Junio!H124+Julio!H124+Agosto!H124+Septiembre!H124+Octubre!H124+Noviembre!H124+Diciembre!H124</f>
        <v>852709576.64999998</v>
      </c>
      <c r="I124" s="13">
        <f t="shared" si="3"/>
        <v>1065237324.7</v>
      </c>
    </row>
    <row r="125" spans="1:9" ht="15.75" x14ac:dyDescent="0.25">
      <c r="A125" s="8"/>
      <c r="B125" s="8"/>
      <c r="C125" s="9"/>
      <c r="D125" s="12" t="s">
        <v>121</v>
      </c>
      <c r="E125" s="14">
        <f>+Enero!E125+Febrero!E125+Marzo!E125+Abril!E125+Mayo!E125+Junio!E125+Julio!E125+Agosto!E125+Septiembre!E125+Octubre!E125+Noviembre!E125+Diciembre!E125</f>
        <v>0</v>
      </c>
      <c r="F125" s="14">
        <f>+Enero!F125+Febrero!F125+Marzo!F125+Abril!F125+Mayo!F125+Junio!F125+Julio!F125+Agosto!F125+Septiembre!F125+Octubre!F125+Noviembre!F125+Diciembre!F125</f>
        <v>0</v>
      </c>
      <c r="G125" s="14">
        <f>+Enero!G125+Febrero!G125+Marzo!G125+Abril!G125+Mayo!G125+Junio!G125+Julio!G125+Agosto!G125+Septiembre!G125+Octubre!G125+Noviembre!G125+Diciembre!G125</f>
        <v>690888368.25999987</v>
      </c>
      <c r="H125" s="14">
        <f>+Enero!H125+Febrero!H125+Marzo!H125+Abril!H125+Mayo!H125+Junio!H125+Julio!H125+Agosto!H125+Septiembre!H125+Octubre!H125+Noviembre!H125+Diciembre!H125</f>
        <v>153345090.85500002</v>
      </c>
      <c r="I125" s="13">
        <f t="shared" si="3"/>
        <v>844233459.11499989</v>
      </c>
    </row>
    <row r="126" spans="1:9" ht="15.75" x14ac:dyDescent="0.25">
      <c r="A126" s="8"/>
      <c r="B126" s="8"/>
      <c r="C126" s="9"/>
      <c r="D126" s="12" t="s">
        <v>122</v>
      </c>
      <c r="E126" s="14">
        <f>+Enero!E126+Febrero!E126+Marzo!E126+Abril!E126+Mayo!E126+Junio!E126+Julio!E126+Agosto!E126+Septiembre!E126+Octubre!E126+Noviembre!E126+Diciembre!E126</f>
        <v>392893.43999999989</v>
      </c>
      <c r="F126" s="14">
        <f>+Enero!F126+Febrero!F126+Marzo!F126+Abril!F126+Mayo!F126+Junio!F126+Julio!F126+Agosto!F126+Septiembre!F126+Octubre!F126+Noviembre!F126+Diciembre!F126</f>
        <v>0</v>
      </c>
      <c r="G126" s="14">
        <f>+Enero!G126+Febrero!G126+Marzo!G126+Abril!G126+Mayo!G126+Junio!G126+Julio!G126+Agosto!G126+Septiembre!G126+Octubre!G126+Noviembre!G126+Diciembre!G126</f>
        <v>325090802.80000001</v>
      </c>
      <c r="H126" s="14">
        <f>+Enero!H126+Febrero!H126+Marzo!H126+Abril!H126+Mayo!H126+Junio!H126+Julio!H126+Agosto!H126+Septiembre!H126+Octubre!H126+Noviembre!H126+Diciembre!H126</f>
        <v>0</v>
      </c>
      <c r="I126" s="13">
        <f t="shared" si="3"/>
        <v>325483696.24000001</v>
      </c>
    </row>
    <row r="127" spans="1:9" ht="15.75" x14ac:dyDescent="0.25">
      <c r="A127" s="8"/>
      <c r="B127" s="8"/>
      <c r="C127" s="9"/>
      <c r="D127" s="12" t="s">
        <v>123</v>
      </c>
      <c r="E127" s="14">
        <f>+Enero!E127+Febrero!E127+Marzo!E127+Abril!E127+Mayo!E127+Junio!E127+Julio!E127+Agosto!E127+Septiembre!E127+Octubre!E127+Noviembre!E127+Diciembre!E127</f>
        <v>187329823.50999999</v>
      </c>
      <c r="F127" s="14">
        <f>+Enero!F127+Febrero!F127+Marzo!F127+Abril!F127+Mayo!F127+Junio!F127+Julio!F127+Agosto!F127+Septiembre!F127+Octubre!F127+Noviembre!F127+Diciembre!F127</f>
        <v>49004286.92444399</v>
      </c>
      <c r="G127" s="14">
        <f>+Enero!G127+Febrero!G127+Marzo!G127+Abril!G127+Mayo!G127+Junio!G127+Julio!G127+Agosto!G127+Septiembre!G127+Octubre!G127+Noviembre!G127+Diciembre!G127</f>
        <v>361845378.46999991</v>
      </c>
      <c r="H127" s="14">
        <f>+Enero!H127+Febrero!H127+Marzo!H127+Abril!H127+Mayo!H127+Junio!H127+Julio!H127+Agosto!H127+Septiembre!H127+Octubre!H127+Noviembre!H127+Diciembre!H127</f>
        <v>0</v>
      </c>
      <c r="I127" s="13">
        <f t="shared" si="3"/>
        <v>598179488.90444386</v>
      </c>
    </row>
    <row r="128" spans="1:9" ht="15.75" x14ac:dyDescent="0.25">
      <c r="A128" s="8"/>
      <c r="B128" s="8"/>
      <c r="C128" s="9"/>
      <c r="D128" s="12" t="s">
        <v>124</v>
      </c>
      <c r="E128" s="14">
        <f>+Enero!E128+Febrero!E128+Marzo!E128+Abril!E128+Mayo!E128+Junio!E128+Julio!E128+Agosto!E128+Septiembre!E128+Octubre!E128+Noviembre!E128+Diciembre!E128</f>
        <v>425908388.38</v>
      </c>
      <c r="F128" s="14">
        <f>+Enero!F128+Febrero!F128+Marzo!F128+Abril!F128+Mayo!F128+Junio!F128+Julio!F128+Agosto!F128+Septiembre!F128+Octubre!F128+Noviembre!F128+Diciembre!F128</f>
        <v>152890869.12847733</v>
      </c>
      <c r="G128" s="14">
        <f>+Enero!G128+Febrero!G128+Marzo!G128+Abril!G128+Mayo!G128+Junio!G128+Julio!G128+Agosto!G128+Septiembre!G128+Octubre!G128+Noviembre!G128+Diciembre!G128</f>
        <v>102082985.13</v>
      </c>
      <c r="H128" s="14">
        <f>+Enero!H128+Febrero!H128+Marzo!H128+Abril!H128+Mayo!H128+Junio!H128+Julio!H128+Agosto!H128+Septiembre!H128+Octubre!H128+Noviembre!H128+Diciembre!H128</f>
        <v>0</v>
      </c>
      <c r="I128" s="13">
        <f t="shared" si="3"/>
        <v>680882242.63847733</v>
      </c>
    </row>
    <row r="129" spans="1:9" ht="15.75" x14ac:dyDescent="0.25">
      <c r="A129" s="8"/>
      <c r="B129" s="8"/>
      <c r="C129" s="9"/>
      <c r="D129" s="12" t="s">
        <v>125</v>
      </c>
      <c r="E129" s="14">
        <f>+Enero!E129+Febrero!E129+Marzo!E129+Abril!E129+Mayo!E129+Junio!E129+Julio!E129+Agosto!E129+Septiembre!E129+Octubre!E129+Noviembre!E129+Diciembre!E129</f>
        <v>108476945.89000002</v>
      </c>
      <c r="F129" s="14">
        <f>+Enero!F129+Febrero!F129+Marzo!F129+Abril!F129+Mayo!F129+Junio!F129+Julio!F129+Agosto!F129+Septiembre!F129+Octubre!F129+Noviembre!F129+Diciembre!F129</f>
        <v>73995856.674550876</v>
      </c>
      <c r="G129" s="14">
        <f>+Enero!G129+Febrero!G129+Marzo!G129+Abril!G129+Mayo!G129+Junio!G129+Julio!G129+Agosto!G129+Septiembre!G129+Octubre!G129+Noviembre!G129+Diciembre!G129</f>
        <v>87990534.039999992</v>
      </c>
      <c r="H129" s="14">
        <f>+Enero!H129+Febrero!H129+Marzo!H129+Abril!H129+Mayo!H129+Junio!H129+Julio!H129+Agosto!H129+Septiembre!H129+Octubre!H129+Noviembre!H129+Diciembre!H129</f>
        <v>0</v>
      </c>
      <c r="I129" s="13">
        <f t="shared" si="3"/>
        <v>270463336.60455084</v>
      </c>
    </row>
    <row r="130" spans="1:9" ht="15.75" x14ac:dyDescent="0.25">
      <c r="A130" s="8"/>
      <c r="B130" s="8"/>
      <c r="C130" s="9"/>
      <c r="D130" s="12" t="s">
        <v>126</v>
      </c>
      <c r="E130" s="14">
        <f>+Enero!E130+Febrero!E130+Marzo!E130+Abril!E130+Mayo!E130+Junio!E130+Julio!E130+Agosto!E130+Septiembre!E130+Octubre!E130+Noviembre!E130+Diciembre!E130</f>
        <v>112682035.97000003</v>
      </c>
      <c r="F130" s="14">
        <f>+Enero!F130+Febrero!F130+Marzo!F130+Abril!F130+Mayo!F130+Junio!F130+Julio!F130+Agosto!F130+Septiembre!F130+Octubre!F130+Noviembre!F130+Diciembre!F130</f>
        <v>130350155.70200898</v>
      </c>
      <c r="G130" s="14">
        <f>+Enero!G130+Febrero!G130+Marzo!G130+Abril!G130+Mayo!G130+Junio!G130+Julio!G130+Agosto!G130+Septiembre!G130+Octubre!G130+Noviembre!G130+Diciembre!G130</f>
        <v>22293734.620000001</v>
      </c>
      <c r="H130" s="14">
        <f>+Enero!H130+Febrero!H130+Marzo!H130+Abril!H130+Mayo!H130+Junio!H130+Julio!H130+Agosto!H130+Septiembre!H130+Octubre!H130+Noviembre!H130+Diciembre!H130</f>
        <v>0</v>
      </c>
      <c r="I130" s="13">
        <f t="shared" si="3"/>
        <v>265325926.292009</v>
      </c>
    </row>
    <row r="131" spans="1:9" ht="15.75" x14ac:dyDescent="0.25">
      <c r="A131" s="8"/>
      <c r="B131" s="8"/>
      <c r="C131" s="9"/>
      <c r="D131" s="12" t="s">
        <v>127</v>
      </c>
      <c r="E131" s="14">
        <f>+Enero!E131+Febrero!E131+Marzo!E131+Abril!E131+Mayo!E131+Junio!E131+Julio!E131+Agosto!E131+Septiembre!E131+Octubre!E131+Noviembre!E131+Diciembre!E131</f>
        <v>1176945944.6000001</v>
      </c>
      <c r="F131" s="14">
        <f>+Enero!F131+Febrero!F131+Marzo!F131+Abril!F131+Mayo!F131+Junio!F131+Julio!F131+Agosto!F131+Septiembre!F131+Octubre!F131+Noviembre!F131+Diciembre!F131</f>
        <v>712414956.3298831</v>
      </c>
      <c r="G131" s="14">
        <f>+Enero!G131+Febrero!G131+Marzo!G131+Abril!G131+Mayo!G131+Junio!G131+Julio!G131+Agosto!G131+Septiembre!G131+Octubre!G131+Noviembre!G131+Diciembre!G131</f>
        <v>477813878.97000003</v>
      </c>
      <c r="H131" s="14">
        <f>+Enero!H131+Febrero!H131+Marzo!H131+Abril!H131+Mayo!H131+Junio!H131+Julio!H131+Agosto!H131+Septiembre!H131+Octubre!H131+Noviembre!H131+Diciembre!H131</f>
        <v>0</v>
      </c>
      <c r="I131" s="13">
        <f t="shared" si="3"/>
        <v>2367174779.8998833</v>
      </c>
    </row>
    <row r="132" spans="1:9" ht="15.75" x14ac:dyDescent="0.25">
      <c r="A132" s="8"/>
      <c r="B132" s="8"/>
      <c r="C132" s="9"/>
      <c r="D132" s="12" t="s">
        <v>128</v>
      </c>
      <c r="E132" s="14">
        <f>+Enero!E132+Febrero!E132+Marzo!E132+Abril!E132+Mayo!E132+Junio!E132+Julio!E132+Agosto!E132+Septiembre!E132+Octubre!E132+Noviembre!E132+Diciembre!E132</f>
        <v>206043381.53999999</v>
      </c>
      <c r="F132" s="14">
        <f>+Enero!F132+Febrero!F132+Marzo!F132+Abril!F132+Mayo!F132+Junio!F132+Julio!F132+Agosto!F132+Septiembre!F132+Octubre!F132+Noviembre!F132+Diciembre!F132</f>
        <v>437113248.19381583</v>
      </c>
      <c r="G132" s="14">
        <f>+Enero!G132+Febrero!G132+Marzo!G132+Abril!G132+Mayo!G132+Junio!G132+Julio!G132+Agosto!G132+Septiembre!G132+Octubre!G132+Noviembre!G132+Diciembre!G132</f>
        <v>6330177.6099999994</v>
      </c>
      <c r="H132" s="14">
        <f>+Enero!H132+Febrero!H132+Marzo!H132+Abril!H132+Mayo!H132+Junio!H132+Julio!H132+Agosto!H132+Septiembre!H132+Octubre!H132+Noviembre!H132+Diciembre!H132</f>
        <v>0</v>
      </c>
      <c r="I132" s="13">
        <f t="shared" si="3"/>
        <v>649486807.3438158</v>
      </c>
    </row>
    <row r="133" spans="1:9" ht="15.75" x14ac:dyDescent="0.25">
      <c r="A133" s="8"/>
      <c r="B133" s="8"/>
      <c r="C133" s="9"/>
      <c r="D133" s="12" t="s">
        <v>129</v>
      </c>
      <c r="E133" s="14">
        <f>+Enero!E133+Febrero!E133+Marzo!E133+Abril!E133+Mayo!E133+Junio!E133+Julio!E133+Agosto!E133+Septiembre!E133+Octubre!E133+Noviembre!E133+Diciembre!E133</f>
        <v>99885324.859999999</v>
      </c>
      <c r="F133" s="14">
        <f>+Enero!F133+Febrero!F133+Marzo!F133+Abril!F133+Mayo!F133+Junio!F133+Julio!F133+Agosto!F133+Septiembre!F133+Octubre!F133+Noviembre!F133+Diciembre!F133</f>
        <v>0</v>
      </c>
      <c r="G133" s="14">
        <f>+Enero!G133+Febrero!G133+Marzo!G133+Abril!G133+Mayo!G133+Junio!G133+Julio!G133+Agosto!G133+Septiembre!G133+Octubre!G133+Noviembre!G133+Diciembre!G133</f>
        <v>871335525.05999994</v>
      </c>
      <c r="H133" s="14">
        <f>+Enero!H133+Febrero!H133+Marzo!H133+Abril!H133+Mayo!H133+Junio!H133+Julio!H133+Agosto!H133+Septiembre!H133+Octubre!H133+Noviembre!H133+Diciembre!H133</f>
        <v>434593297.95500004</v>
      </c>
      <c r="I133" s="13">
        <f t="shared" si="3"/>
        <v>1405814147.875</v>
      </c>
    </row>
    <row r="134" spans="1:9" ht="15.75" x14ac:dyDescent="0.25">
      <c r="A134" s="8"/>
      <c r="B134" s="8"/>
      <c r="C134" s="9"/>
      <c r="D134" s="12" t="s">
        <v>130</v>
      </c>
      <c r="E134" s="14">
        <f>+Enero!E134+Febrero!E134+Marzo!E134+Abril!E134+Mayo!E134+Junio!E134+Julio!E134+Agosto!E134+Septiembre!E134+Octubre!E134+Noviembre!E134+Diciembre!E134</f>
        <v>51375373.180000007</v>
      </c>
      <c r="F134" s="14">
        <f>+Enero!F134+Febrero!F134+Marzo!F134+Abril!F134+Mayo!F134+Junio!F134+Julio!F134+Agosto!F134+Septiembre!F134+Octubre!F134+Noviembre!F134+Diciembre!F134</f>
        <v>21561888.455108114</v>
      </c>
      <c r="G134" s="14">
        <f>+Enero!G134+Febrero!G134+Marzo!G134+Abril!G134+Mayo!G134+Junio!G134+Julio!G134+Agosto!G134+Septiembre!G134+Octubre!G134+Noviembre!G134+Diciembre!G134</f>
        <v>437535.2300000001</v>
      </c>
      <c r="H134" s="14">
        <f>+Enero!H134+Febrero!H134+Marzo!H134+Abril!H134+Mayo!H134+Junio!H134+Julio!H134+Agosto!H134+Septiembre!H134+Octubre!H134+Noviembre!H134+Diciembre!H134</f>
        <v>0</v>
      </c>
      <c r="I134" s="13">
        <f t="shared" si="3"/>
        <v>73374796.865108117</v>
      </c>
    </row>
    <row r="135" spans="1:9" ht="15.75" x14ac:dyDescent="0.25">
      <c r="A135" s="8"/>
      <c r="B135" s="8"/>
      <c r="C135" s="9"/>
      <c r="D135" s="12" t="s">
        <v>131</v>
      </c>
      <c r="E135" s="14">
        <f>+Enero!E135+Febrero!E135+Marzo!E135+Abril!E135+Mayo!E135+Junio!E135+Julio!E135+Agosto!E135+Septiembre!E135+Octubre!E135+Noviembre!E135+Diciembre!E135</f>
        <v>127162382.80999997</v>
      </c>
      <c r="F135" s="14">
        <f>+Enero!F135+Febrero!F135+Marzo!F135+Abril!F135+Mayo!F135+Junio!F135+Julio!F135+Agosto!F135+Septiembre!F135+Octubre!F135+Noviembre!F135+Diciembre!F135</f>
        <v>272461345.23467821</v>
      </c>
      <c r="G135" s="14">
        <f>+Enero!G135+Febrero!G135+Marzo!G135+Abril!G135+Mayo!G135+Junio!G135+Julio!G135+Agosto!G135+Septiembre!G135+Octubre!G135+Noviembre!G135+Diciembre!G135</f>
        <v>17942426.170000002</v>
      </c>
      <c r="H135" s="14">
        <f>+Enero!H135+Febrero!H135+Marzo!H135+Abril!H135+Mayo!H135+Junio!H135+Julio!H135+Agosto!H135+Septiembre!H135+Octubre!H135+Noviembre!H135+Diciembre!H135</f>
        <v>0</v>
      </c>
      <c r="I135" s="13">
        <f t="shared" si="3"/>
        <v>417566154.21467823</v>
      </c>
    </row>
    <row r="136" spans="1:9" ht="15.75" x14ac:dyDescent="0.25">
      <c r="A136" s="8"/>
      <c r="B136" s="8"/>
      <c r="C136" s="9"/>
      <c r="D136" s="12" t="s">
        <v>132</v>
      </c>
      <c r="E136" s="14">
        <f>+Enero!E136+Febrero!E136+Marzo!E136+Abril!E136+Mayo!E136+Junio!E136+Julio!E136+Agosto!E136+Septiembre!E136+Octubre!E136+Noviembre!E136+Diciembre!E136</f>
        <v>921400395.43000007</v>
      </c>
      <c r="F136" s="14">
        <f>+Enero!F136+Febrero!F136+Marzo!F136+Abril!F136+Mayo!F136+Junio!F136+Julio!F136+Agosto!F136+Septiembre!F136+Octubre!F136+Noviembre!F136+Diciembre!F136</f>
        <v>329303805.91827518</v>
      </c>
      <c r="G136" s="14">
        <f>+Enero!G136+Febrero!G136+Marzo!G136+Abril!G136+Mayo!G136+Junio!G136+Julio!G136+Agosto!G136+Septiembre!G136+Octubre!G136+Noviembre!G136+Diciembre!G136</f>
        <v>162004447.84</v>
      </c>
      <c r="H136" s="14">
        <f>+Enero!H136+Febrero!H136+Marzo!H136+Abril!H136+Mayo!H136+Junio!H136+Julio!H136+Agosto!H136+Septiembre!H136+Octubre!H136+Noviembre!H136+Diciembre!H136</f>
        <v>0</v>
      </c>
      <c r="I136" s="13">
        <f t="shared" si="3"/>
        <v>1412708649.1882751</v>
      </c>
    </row>
    <row r="137" spans="1:9" ht="15.75" x14ac:dyDescent="0.25">
      <c r="A137" s="8"/>
      <c r="B137" s="8"/>
      <c r="C137" s="9"/>
      <c r="D137" s="12" t="s">
        <v>133</v>
      </c>
      <c r="E137" s="14">
        <f>+Enero!E137+Febrero!E137+Marzo!E137+Abril!E137+Mayo!E137+Junio!E137+Julio!E137+Agosto!E137+Septiembre!E137+Octubre!E137+Noviembre!E137+Diciembre!E137</f>
        <v>1008196527.51</v>
      </c>
      <c r="F137" s="14">
        <f>+Enero!F137+Febrero!F137+Marzo!F137+Abril!F137+Mayo!F137+Junio!F137+Julio!F137+Agosto!F137+Septiembre!F137+Octubre!F137+Noviembre!F137+Diciembre!F137</f>
        <v>517771171.10379237</v>
      </c>
      <c r="G137" s="14">
        <f>+Enero!G137+Febrero!G137+Marzo!G137+Abril!G137+Mayo!G137+Junio!G137+Julio!G137+Agosto!G137+Septiembre!G137+Octubre!G137+Noviembre!G137+Diciembre!G137</f>
        <v>255294033.33999997</v>
      </c>
      <c r="H137" s="14">
        <f>+Enero!H137+Febrero!H137+Marzo!H137+Abril!H137+Mayo!H137+Junio!H137+Julio!H137+Agosto!H137+Septiembre!H137+Octubre!H137+Noviembre!H137+Diciembre!H137</f>
        <v>0</v>
      </c>
      <c r="I137" s="13">
        <f t="shared" si="3"/>
        <v>1781261731.9537923</v>
      </c>
    </row>
    <row r="138" spans="1:9" ht="15.75" x14ac:dyDescent="0.25">
      <c r="A138" s="8"/>
      <c r="B138" s="8"/>
      <c r="C138" s="9"/>
      <c r="D138" s="12" t="s">
        <v>134</v>
      </c>
      <c r="E138" s="14">
        <f>+Enero!E138+Febrero!E138+Marzo!E138+Abril!E138+Mayo!E138+Junio!E138+Julio!E138+Agosto!E138+Septiembre!E138+Octubre!E138+Noviembre!E138+Diciembre!E138</f>
        <v>0</v>
      </c>
      <c r="F138" s="14">
        <f>+Enero!F138+Febrero!F138+Marzo!F138+Abril!F138+Mayo!F138+Junio!F138+Julio!F138+Agosto!F138+Septiembre!F138+Octubre!F138+Noviembre!F138+Diciembre!F138</f>
        <v>0</v>
      </c>
      <c r="G138" s="14">
        <f>+Enero!G138+Febrero!G138+Marzo!G138+Abril!G138+Mayo!G138+Junio!G138+Julio!G138+Agosto!G138+Septiembre!G138+Octubre!G138+Noviembre!G138+Diciembre!G138</f>
        <v>387212579.90999997</v>
      </c>
      <c r="H138" s="14">
        <f>+Enero!H138+Febrero!H138+Marzo!H138+Abril!H138+Mayo!H138+Junio!H138+Julio!H138+Agosto!H138+Septiembre!H138+Octubre!H138+Noviembre!H138+Diciembre!H138</f>
        <v>0</v>
      </c>
      <c r="I138" s="13">
        <f t="shared" ref="I138:I144" si="4">SUM(E138:H138)</f>
        <v>387212579.90999997</v>
      </c>
    </row>
    <row r="139" spans="1:9" ht="15.75" x14ac:dyDescent="0.25">
      <c r="A139" s="8"/>
      <c r="B139" s="8"/>
      <c r="C139" s="9"/>
      <c r="D139" s="12" t="s">
        <v>135</v>
      </c>
      <c r="E139" s="14">
        <f>+Enero!E139+Febrero!E139+Marzo!E139+Abril!E139+Mayo!E139+Junio!E139+Julio!E139+Agosto!E139+Septiembre!E139+Octubre!E139+Noviembre!E139+Diciembre!E139</f>
        <v>108288802.36999999</v>
      </c>
      <c r="F139" s="14">
        <f>+Enero!F139+Febrero!F139+Marzo!F139+Abril!F139+Mayo!F139+Junio!F139+Julio!F139+Agosto!F139+Septiembre!F139+Octubre!F139+Noviembre!F139+Diciembre!F139</f>
        <v>77524165.443528473</v>
      </c>
      <c r="G139" s="14">
        <f>+Enero!G139+Febrero!G139+Marzo!G139+Abril!G139+Mayo!G139+Junio!G139+Julio!G139+Agosto!G139+Septiembre!G139+Octubre!G139+Noviembre!G139+Diciembre!G139</f>
        <v>25803749.380000003</v>
      </c>
      <c r="H139" s="14">
        <f>+Enero!H139+Febrero!H139+Marzo!H139+Abril!H139+Mayo!H139+Junio!H139+Julio!H139+Agosto!H139+Septiembre!H139+Octubre!H139+Noviembre!H139+Diciembre!H139</f>
        <v>0</v>
      </c>
      <c r="I139" s="13">
        <f t="shared" si="4"/>
        <v>211616717.19352847</v>
      </c>
    </row>
    <row r="140" spans="1:9" ht="15.75" x14ac:dyDescent="0.25">
      <c r="A140" s="8"/>
      <c r="B140" s="8"/>
      <c r="C140" s="9"/>
      <c r="D140" s="12" t="s">
        <v>136</v>
      </c>
      <c r="E140" s="14">
        <f>+Enero!E140+Febrero!E140+Marzo!E140+Abril!E140+Mayo!E140+Junio!E140+Julio!E140+Agosto!E140+Septiembre!E140+Octubre!E140+Noviembre!E140+Diciembre!E140</f>
        <v>559329704.94000006</v>
      </c>
      <c r="F140" s="14">
        <f>+Enero!F140+Febrero!F140+Marzo!F140+Abril!F140+Mayo!F140+Junio!F140+Julio!F140+Agosto!F140+Septiembre!F140+Octubre!F140+Noviembre!F140+Diciembre!F140</f>
        <v>549821860.0509367</v>
      </c>
      <c r="G140" s="14">
        <f>+Enero!G140+Febrero!G140+Marzo!G140+Abril!G140+Mayo!G140+Junio!G140+Julio!G140+Agosto!G140+Septiembre!G140+Octubre!G140+Noviembre!G140+Diciembre!G140</f>
        <v>101316964.23999999</v>
      </c>
      <c r="H140" s="14">
        <f>+Enero!H140+Febrero!H140+Marzo!H140+Abril!H140+Mayo!H140+Junio!H140+Julio!H140+Agosto!H140+Septiembre!H140+Octubre!H140+Noviembre!H140+Diciembre!H140</f>
        <v>0</v>
      </c>
      <c r="I140" s="13">
        <f t="shared" si="4"/>
        <v>1210468529.2309368</v>
      </c>
    </row>
    <row r="141" spans="1:9" ht="15.75" x14ac:dyDescent="0.25">
      <c r="A141" s="8"/>
      <c r="B141" s="8"/>
      <c r="C141" s="9"/>
      <c r="D141" s="12" t="s">
        <v>137</v>
      </c>
      <c r="E141" s="14">
        <f>+Enero!E141+Febrero!E141+Marzo!E141+Abril!E141+Mayo!E141+Junio!E141+Julio!E141+Agosto!E141+Septiembre!E141+Octubre!E141+Noviembre!E141+Diciembre!E141</f>
        <v>0</v>
      </c>
      <c r="F141" s="14">
        <f>+Enero!F141+Febrero!F141+Marzo!F141+Abril!F141+Mayo!F141+Junio!F141+Julio!F141+Agosto!F141+Septiembre!F141+Octubre!F141+Noviembre!F141+Diciembre!F141</f>
        <v>0</v>
      </c>
      <c r="G141" s="14">
        <f>+Enero!G141+Febrero!G141+Marzo!G141+Abril!G141+Mayo!G141+Junio!G141+Julio!G141+Agosto!G141+Septiembre!G141+Octubre!G141+Noviembre!G141+Diciembre!G141</f>
        <v>489165478.72999996</v>
      </c>
      <c r="H141" s="14">
        <f>+Enero!H141+Febrero!H141+Marzo!H141+Abril!H141+Mayo!H141+Junio!H141+Julio!H141+Agosto!H141+Septiembre!H141+Octubre!H141+Noviembre!H141+Diciembre!H141</f>
        <v>51771875.689999998</v>
      </c>
      <c r="I141" s="13">
        <f t="shared" si="4"/>
        <v>540937354.41999996</v>
      </c>
    </row>
    <row r="142" spans="1:9" ht="15.75" x14ac:dyDescent="0.25">
      <c r="A142" s="8"/>
      <c r="B142" s="8"/>
      <c r="C142" s="9"/>
      <c r="D142" s="12" t="s">
        <v>138</v>
      </c>
      <c r="E142" s="14">
        <f>+Enero!E142+Febrero!E142+Marzo!E142+Abril!E142+Mayo!E142+Junio!E142+Julio!E142+Agosto!E142+Septiembre!E142+Octubre!E142+Noviembre!E142+Diciembre!E142</f>
        <v>1798920.8299999998</v>
      </c>
      <c r="F142" s="14">
        <f>+Enero!F142+Febrero!F142+Marzo!F142+Abril!F142+Mayo!F142+Junio!F142+Julio!F142+Agosto!F142+Septiembre!F142+Octubre!F142+Noviembre!F142+Diciembre!F142</f>
        <v>0</v>
      </c>
      <c r="G142" s="14">
        <f>+Enero!G142+Febrero!G142+Marzo!G142+Abril!G142+Mayo!G142+Junio!G142+Julio!G142+Agosto!G142+Septiembre!G142+Octubre!G142+Noviembre!G142+Diciembre!G142</f>
        <v>108478312.72</v>
      </c>
      <c r="H142" s="14">
        <f>+Enero!H142+Febrero!H142+Marzo!H142+Abril!H142+Mayo!H142+Junio!H142+Julio!H142+Agosto!H142+Septiembre!H142+Octubre!H142+Noviembre!H142+Diciembre!H142</f>
        <v>0</v>
      </c>
      <c r="I142" s="13">
        <f t="shared" si="4"/>
        <v>110277233.55</v>
      </c>
    </row>
    <row r="143" spans="1:9" ht="15.75" x14ac:dyDescent="0.25">
      <c r="A143" s="8"/>
      <c r="B143" s="8"/>
      <c r="C143" s="9"/>
      <c r="D143" s="12" t="s">
        <v>139</v>
      </c>
      <c r="E143" s="14">
        <f>+Enero!E143+Febrero!E143+Marzo!E143+Abril!E143+Mayo!E143+Junio!E143+Julio!E143+Agosto!E143+Septiembre!E143+Octubre!E143+Noviembre!E143+Diciembre!E143</f>
        <v>39929099.840000004</v>
      </c>
      <c r="F143" s="14">
        <f>+Enero!F143+Febrero!F143+Marzo!F143+Abril!F143+Mayo!F143+Junio!F143+Julio!F143+Agosto!F143+Septiembre!F143+Octubre!F143+Noviembre!F143+Diciembre!F143</f>
        <v>508167585.22950697</v>
      </c>
      <c r="G143" s="14">
        <f>+Enero!G143+Febrero!G143+Marzo!G143+Abril!G143+Mayo!G143+Junio!G143+Julio!G143+Agosto!G143+Septiembre!G143+Octubre!G143+Noviembre!G143+Diciembre!G143</f>
        <v>6165655.0900000008</v>
      </c>
      <c r="H143" s="14">
        <f>+Enero!H143+Febrero!H143+Marzo!H143+Abril!H143+Mayo!H143+Junio!H143+Julio!H143+Agosto!H143+Septiembre!H143+Octubre!H143+Noviembre!H143+Diciembre!H143</f>
        <v>0</v>
      </c>
      <c r="I143" s="13">
        <f t="shared" si="4"/>
        <v>554262340.15950704</v>
      </c>
    </row>
    <row r="144" spans="1:9" ht="15.75" x14ac:dyDescent="0.25">
      <c r="A144" s="8"/>
      <c r="B144" s="8"/>
      <c r="C144" s="9"/>
      <c r="D144" s="12" t="s">
        <v>140</v>
      </c>
      <c r="E144" s="14">
        <f>+Enero!E144+Febrero!E144+Marzo!E144+Abril!E144+Mayo!E144+Junio!E144+Julio!E144+Agosto!E144+Septiembre!E144+Octubre!E144+Noviembre!E144+Diciembre!E144</f>
        <v>327434025.27999997</v>
      </c>
      <c r="F144" s="14">
        <f>+Enero!F144+Febrero!F144+Marzo!F144+Abril!F144+Mayo!F144+Junio!F144+Julio!F144+Agosto!F144+Septiembre!F144+Octubre!F144+Noviembre!F144+Diciembre!F144</f>
        <v>61744145.726464532</v>
      </c>
      <c r="G144" s="14">
        <f>+Enero!G144+Febrero!G144+Marzo!G144+Abril!G144+Mayo!G144+Junio!G144+Julio!G144+Agosto!G144+Septiembre!G144+Octubre!G144+Noviembre!G144+Diciembre!G144</f>
        <v>149455939.25</v>
      </c>
      <c r="H144" s="14">
        <f>+Enero!H144+Febrero!H144+Marzo!H144+Abril!H144+Mayo!H144+Junio!H144+Julio!H144+Agosto!H144+Septiembre!H144+Octubre!H144+Noviembre!H144+Diciembre!H144</f>
        <v>0</v>
      </c>
      <c r="I144" s="13">
        <f t="shared" si="4"/>
        <v>538634110.25646448</v>
      </c>
    </row>
    <row r="145" spans="1:9" ht="24.75" customHeight="1" x14ac:dyDescent="0.2">
      <c r="A145" s="2"/>
      <c r="B145" s="2"/>
      <c r="C145" s="10"/>
      <c r="D145" s="21" t="s">
        <v>141</v>
      </c>
      <c r="E145" s="22">
        <f>SUM(E10:E144)</f>
        <v>42125198689.630005</v>
      </c>
      <c r="F145" s="22">
        <f>SUM(F10:F144)</f>
        <v>25291461340.609764</v>
      </c>
      <c r="G145" s="22">
        <f>SUM(G10:G144)</f>
        <v>24614533032.509995</v>
      </c>
      <c r="H145" s="22">
        <f>SUM(H10:H144)</f>
        <v>1492419841.1500001</v>
      </c>
      <c r="I145" s="22">
        <f>SUM(I10:I144)</f>
        <v>93523612903.899796</v>
      </c>
    </row>
  </sheetData>
  <customSheetViews>
    <customSheetView guid="{F1F511AB-5865-40AB-8DB4-DDEDE7CBB603}" scale="80" showGridLines="0" fitToPage="1">
      <selection activeCell="I20" sqref="I20"/>
      <pageMargins left="0" right="0" top="0.19685039370078741" bottom="0.43307086614173229" header="0.15748031496062992" footer="0"/>
      <printOptions horizontalCentered="1"/>
      <pageSetup paperSize="9" scale="86" fitToHeight="7" orientation="landscape" horizontalDpi="300" verticalDpi="300" r:id="rId1"/>
      <headerFooter alignWithMargins="0">
        <oddFooter>&amp;C&amp;"Arial,Negrita"&amp;K09-024Ministerio de Economía &amp;"Arial,Normal"&amp;K000000| Subsecretaría de Coordinación Económica | Dirección Provincial de Coordinación Municipal&amp;R&amp;P</oddFooter>
      </headerFooter>
    </customSheetView>
    <customSheetView guid="{1154F945-E781-4016-ADEC-250E9B61A614}" scale="80" showGridLines="0" fitToPage="1">
      <pane xSplit="4" ySplit="9" topLeftCell="E10" activePane="bottomRight" state="frozen"/>
      <selection pane="bottomRight" activeCell="M10" sqref="M10"/>
      <pageMargins left="0" right="0" top="0.19685039370078741" bottom="0.43307086614173229" header="0.15748031496062992" footer="0"/>
      <printOptions horizontalCentered="1"/>
      <pageSetup paperSize="9" scale="85" fitToHeight="7" orientation="landscape" horizontalDpi="300" verticalDpi="300" r:id="rId2"/>
      <headerFooter alignWithMargins="0">
        <oddFooter>&amp;C&amp;"Arial,Negrita"&amp;K09-023MINISTERIO DE ECONOMÍA - SUBSECRETARÍA DE COORDINACIÓN ECONÓMICA
Dirección Provincial de Coordinación Municipal &amp;R&amp;P</oddFooter>
      </headerFooter>
    </customSheetView>
  </customSheetViews>
  <mergeCells count="2">
    <mergeCell ref="D8:D9"/>
    <mergeCell ref="E8:I8"/>
  </mergeCells>
  <printOptions horizontalCentered="1"/>
  <pageMargins left="0" right="0" top="0.19685039370078741" bottom="0.55118110236220474" header="0.15748031496062992" footer="0"/>
  <pageSetup paperSize="9" scale="54" fitToHeight="7" orientation="portrait" r:id="rId3"/>
  <headerFooter alignWithMargins="0">
    <oddFooter>&amp;C&amp;"Arial,Normal"&amp;9Subsecretaría de Coordinación Económica y Estadística
MINISTERIO DE HACIENDA Y FINANZAS&amp;R&amp;P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I145"/>
  <sheetViews>
    <sheetView showGridLines="0" zoomScale="80" zoomScaleNormal="80" workbookViewId="0"/>
  </sheetViews>
  <sheetFormatPr baseColWidth="10" defaultColWidth="12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52.1640625" style="2" customWidth="1"/>
    <col min="5" max="8" width="20.1640625" style="2" customWidth="1"/>
    <col min="9" max="9" width="21.83203125" style="2" customWidth="1"/>
    <col min="10" max="16384" width="12" style="2"/>
  </cols>
  <sheetData>
    <row r="1" spans="1:9" ht="18.75" customHeight="1" x14ac:dyDescent="0.2"/>
    <row r="2" spans="1:9" ht="43.5" customHeight="1" x14ac:dyDescent="0.2">
      <c r="B2" s="2"/>
      <c r="C2" s="2"/>
      <c r="D2" s="15"/>
      <c r="E2" s="15"/>
      <c r="F2" s="15"/>
      <c r="G2" s="15"/>
      <c r="H2" s="15"/>
      <c r="I2" s="15"/>
    </row>
    <row r="3" spans="1:9" ht="8.25" customHeight="1" x14ac:dyDescent="0.2"/>
    <row r="4" spans="1:9" x14ac:dyDescent="0.2">
      <c r="D4" s="3"/>
      <c r="E4" s="3"/>
      <c r="F4" s="3"/>
      <c r="G4" s="3"/>
      <c r="H4" s="3"/>
      <c r="I4" s="3"/>
    </row>
    <row r="5" spans="1:9" ht="21.75" customHeight="1" x14ac:dyDescent="0.3">
      <c r="D5" s="18" t="s">
        <v>143</v>
      </c>
      <c r="E5" s="19"/>
      <c r="F5" s="19"/>
      <c r="G5" s="19"/>
      <c r="H5" s="19"/>
      <c r="I5" s="19"/>
    </row>
    <row r="6" spans="1:9" ht="21.75" customHeight="1" x14ac:dyDescent="0.3">
      <c r="D6" s="18" t="s">
        <v>166</v>
      </c>
      <c r="E6" s="19"/>
      <c r="F6" s="19"/>
      <c r="G6" s="19"/>
      <c r="H6" s="19"/>
      <c r="I6" s="19"/>
    </row>
    <row r="7" spans="1:9" ht="21.75" customHeight="1" x14ac:dyDescent="0.25">
      <c r="D7" s="4"/>
      <c r="E7" s="5"/>
      <c r="F7" s="5"/>
      <c r="G7" s="5"/>
      <c r="H7" s="5"/>
      <c r="I7" s="6" t="s">
        <v>0</v>
      </c>
    </row>
    <row r="8" spans="1:9" ht="18.75" customHeight="1" x14ac:dyDescent="0.2">
      <c r="D8" s="23" t="s">
        <v>1</v>
      </c>
      <c r="E8" s="25" t="s">
        <v>167</v>
      </c>
      <c r="F8" s="26"/>
      <c r="G8" s="26"/>
      <c r="H8" s="26"/>
      <c r="I8" s="27"/>
    </row>
    <row r="9" spans="1:9" ht="60" customHeight="1" x14ac:dyDescent="0.2">
      <c r="A9" s="7"/>
      <c r="B9" s="7"/>
      <c r="C9" s="7"/>
      <c r="D9" s="24"/>
      <c r="E9" s="20" t="s">
        <v>2</v>
      </c>
      <c r="F9" s="20" t="s">
        <v>3</v>
      </c>
      <c r="G9" s="20" t="s">
        <v>4</v>
      </c>
      <c r="H9" s="20" t="s">
        <v>5</v>
      </c>
      <c r="I9" s="20" t="s">
        <v>142</v>
      </c>
    </row>
    <row r="10" spans="1:9" ht="15.75" x14ac:dyDescent="0.25">
      <c r="A10" s="8"/>
      <c r="B10" s="8"/>
      <c r="C10" s="9"/>
      <c r="D10" s="12" t="s">
        <v>6</v>
      </c>
      <c r="E10" s="14">
        <v>2249701.3500000006</v>
      </c>
      <c r="F10" s="14">
        <v>3603284.297962823</v>
      </c>
      <c r="G10" s="14">
        <v>2436086.7200000002</v>
      </c>
      <c r="H10" s="14">
        <v>0</v>
      </c>
      <c r="I10" s="13">
        <f t="shared" ref="I10:I73" si="0">SUM(E10:H10)</f>
        <v>8289072.3679628242</v>
      </c>
    </row>
    <row r="11" spans="1:9" ht="15.75" x14ac:dyDescent="0.25">
      <c r="A11" s="8"/>
      <c r="B11" s="8"/>
      <c r="C11" s="9"/>
      <c r="D11" s="12" t="s">
        <v>7</v>
      </c>
      <c r="E11" s="14">
        <v>2187508.4699999997</v>
      </c>
      <c r="F11" s="14">
        <v>2022435.1042017767</v>
      </c>
      <c r="G11" s="14">
        <v>2158310.04</v>
      </c>
      <c r="H11" s="14">
        <v>0</v>
      </c>
      <c r="I11" s="13">
        <f t="shared" si="0"/>
        <v>6368253.6142017767</v>
      </c>
    </row>
    <row r="12" spans="1:9" ht="15.75" x14ac:dyDescent="0.25">
      <c r="A12" s="8"/>
      <c r="B12" s="8"/>
      <c r="C12" s="9"/>
      <c r="D12" s="12" t="s">
        <v>8</v>
      </c>
      <c r="E12" s="14">
        <v>3837442.6800000006</v>
      </c>
      <c r="F12" s="14">
        <v>733201.1364665241</v>
      </c>
      <c r="G12" s="14">
        <v>1422003.0799999998</v>
      </c>
      <c r="H12" s="14">
        <v>0</v>
      </c>
      <c r="I12" s="13">
        <f t="shared" si="0"/>
        <v>5992646.8964665253</v>
      </c>
    </row>
    <row r="13" spans="1:9" ht="15.75" x14ac:dyDescent="0.25">
      <c r="A13" s="8"/>
      <c r="B13" s="8"/>
      <c r="C13" s="9"/>
      <c r="D13" s="12" t="s">
        <v>9</v>
      </c>
      <c r="E13" s="14">
        <v>1040446.4299999999</v>
      </c>
      <c r="F13" s="14">
        <v>19388.733343364005</v>
      </c>
      <c r="G13" s="14">
        <v>24796319.440000001</v>
      </c>
      <c r="H13" s="14">
        <v>0</v>
      </c>
      <c r="I13" s="13">
        <f t="shared" si="0"/>
        <v>25856154.603343364</v>
      </c>
    </row>
    <row r="14" spans="1:9" ht="15.75" x14ac:dyDescent="0.25">
      <c r="A14" s="8"/>
      <c r="B14" s="8"/>
      <c r="C14" s="9"/>
      <c r="D14" s="12" t="s">
        <v>10</v>
      </c>
      <c r="E14" s="14">
        <v>3066894.0599999996</v>
      </c>
      <c r="F14" s="14">
        <v>814660.51355972816</v>
      </c>
      <c r="G14" s="14">
        <v>3396194.74</v>
      </c>
      <c r="H14" s="14">
        <v>0</v>
      </c>
      <c r="I14" s="13">
        <f t="shared" si="0"/>
        <v>7277749.3135597277</v>
      </c>
    </row>
    <row r="15" spans="1:9" ht="15.75" x14ac:dyDescent="0.25">
      <c r="A15" s="8"/>
      <c r="B15" s="8"/>
      <c r="C15" s="9"/>
      <c r="D15" s="12" t="s">
        <v>11</v>
      </c>
      <c r="E15" s="14">
        <v>140.06</v>
      </c>
      <c r="F15" s="14">
        <v>4521.8130258620022</v>
      </c>
      <c r="G15" s="14">
        <v>22716609.069999997</v>
      </c>
      <c r="H15" s="14">
        <v>0</v>
      </c>
      <c r="I15" s="13">
        <f t="shared" si="0"/>
        <v>22721270.943025857</v>
      </c>
    </row>
    <row r="16" spans="1:9" ht="15.75" x14ac:dyDescent="0.25">
      <c r="A16" s="8"/>
      <c r="B16" s="8"/>
      <c r="C16" s="9"/>
      <c r="D16" s="12" t="s">
        <v>12</v>
      </c>
      <c r="E16" s="14">
        <v>2422570.83</v>
      </c>
      <c r="F16" s="14">
        <v>3884537.7310400549</v>
      </c>
      <c r="G16" s="14">
        <v>3695389.67</v>
      </c>
      <c r="H16" s="14">
        <v>0</v>
      </c>
      <c r="I16" s="13">
        <f t="shared" si="0"/>
        <v>10002498.231040055</v>
      </c>
    </row>
    <row r="17" spans="1:9" ht="15.75" x14ac:dyDescent="0.25">
      <c r="A17" s="8"/>
      <c r="B17" s="8"/>
      <c r="C17" s="9"/>
      <c r="D17" s="12" t="s">
        <v>13</v>
      </c>
      <c r="E17" s="14">
        <v>3475829.6999999997</v>
      </c>
      <c r="F17" s="14">
        <v>3569011.9586450355</v>
      </c>
      <c r="G17" s="14">
        <v>8202837.6899999995</v>
      </c>
      <c r="H17" s="14">
        <v>0</v>
      </c>
      <c r="I17" s="13">
        <f t="shared" si="0"/>
        <v>15247679.348645035</v>
      </c>
    </row>
    <row r="18" spans="1:9" ht="15.75" x14ac:dyDescent="0.25">
      <c r="A18" s="8"/>
      <c r="B18" s="8"/>
      <c r="C18" s="9"/>
      <c r="D18" s="12" t="s">
        <v>14</v>
      </c>
      <c r="E18" s="14">
        <v>1723497.28</v>
      </c>
      <c r="F18" s="14">
        <v>290947.79974891408</v>
      </c>
      <c r="G18" s="14">
        <v>42099423.24000001</v>
      </c>
      <c r="H18" s="14">
        <v>0</v>
      </c>
      <c r="I18" s="13">
        <f t="shared" si="0"/>
        <v>44113868.319748923</v>
      </c>
    </row>
    <row r="19" spans="1:9" ht="15.75" x14ac:dyDescent="0.25">
      <c r="A19" s="8"/>
      <c r="B19" s="8"/>
      <c r="C19" s="9"/>
      <c r="D19" s="12" t="s">
        <v>15</v>
      </c>
      <c r="E19" s="14">
        <v>5014613.3699999992</v>
      </c>
      <c r="F19" s="14">
        <v>2776977.1958715389</v>
      </c>
      <c r="G19" s="14">
        <v>13695701.34</v>
      </c>
      <c r="H19" s="14">
        <v>0</v>
      </c>
      <c r="I19" s="13">
        <f t="shared" si="0"/>
        <v>21487291.90587154</v>
      </c>
    </row>
    <row r="20" spans="1:9" ht="15.75" x14ac:dyDescent="0.25">
      <c r="A20" s="8"/>
      <c r="B20" s="8"/>
      <c r="C20" s="9"/>
      <c r="D20" s="12" t="s">
        <v>16</v>
      </c>
      <c r="E20" s="14">
        <v>3277483.2600000002</v>
      </c>
      <c r="F20" s="14">
        <v>691169.96668000624</v>
      </c>
      <c r="G20" s="14">
        <v>2900713.8700000006</v>
      </c>
      <c r="H20" s="14">
        <v>0</v>
      </c>
      <c r="I20" s="13">
        <f t="shared" si="0"/>
        <v>6869367.0966800069</v>
      </c>
    </row>
    <row r="21" spans="1:9" ht="15.75" x14ac:dyDescent="0.25">
      <c r="A21" s="8"/>
      <c r="B21" s="8"/>
      <c r="C21" s="9"/>
      <c r="D21" s="12" t="s">
        <v>17</v>
      </c>
      <c r="E21" s="14">
        <v>2753056.27</v>
      </c>
      <c r="F21" s="14">
        <v>3322030.864885591</v>
      </c>
      <c r="G21" s="14">
        <v>2166819.98</v>
      </c>
      <c r="H21" s="14">
        <v>0</v>
      </c>
      <c r="I21" s="13">
        <f t="shared" si="0"/>
        <v>8241907.114885591</v>
      </c>
    </row>
    <row r="22" spans="1:9" ht="15.75" x14ac:dyDescent="0.25">
      <c r="A22" s="8"/>
      <c r="B22" s="8"/>
      <c r="C22" s="9"/>
      <c r="D22" s="12" t="s">
        <v>18</v>
      </c>
      <c r="E22" s="14">
        <v>265055.44</v>
      </c>
      <c r="F22" s="14">
        <v>142245.22526005007</v>
      </c>
      <c r="G22" s="14">
        <v>12795015.780000001</v>
      </c>
      <c r="H22" s="14">
        <v>0</v>
      </c>
      <c r="I22" s="13">
        <f t="shared" si="0"/>
        <v>13202316.445260052</v>
      </c>
    </row>
    <row r="23" spans="1:9" ht="15.75" x14ac:dyDescent="0.25">
      <c r="A23" s="8"/>
      <c r="B23" s="8"/>
      <c r="C23" s="9"/>
      <c r="D23" s="12" t="s">
        <v>19</v>
      </c>
      <c r="E23" s="14">
        <v>436341.00999999995</v>
      </c>
      <c r="F23" s="14">
        <v>53010.332041194015</v>
      </c>
      <c r="G23" s="14">
        <v>6905863.6400000006</v>
      </c>
      <c r="H23" s="14">
        <v>0</v>
      </c>
      <c r="I23" s="13">
        <f t="shared" si="0"/>
        <v>7395214.982041195</v>
      </c>
    </row>
    <row r="24" spans="1:9" ht="15.75" x14ac:dyDescent="0.25">
      <c r="A24" s="8"/>
      <c r="B24" s="8"/>
      <c r="C24" s="9"/>
      <c r="D24" s="12" t="s">
        <v>20</v>
      </c>
      <c r="E24" s="14">
        <v>4274923</v>
      </c>
      <c r="F24" s="14">
        <v>2037318.7101762006</v>
      </c>
      <c r="G24" s="14">
        <v>4667024.4099999992</v>
      </c>
      <c r="H24" s="14">
        <v>0</v>
      </c>
      <c r="I24" s="13">
        <f t="shared" si="0"/>
        <v>10979266.1201762</v>
      </c>
    </row>
    <row r="25" spans="1:9" ht="15.75" x14ac:dyDescent="0.25">
      <c r="A25" s="8"/>
      <c r="B25" s="8"/>
      <c r="C25" s="9"/>
      <c r="D25" s="12" t="s">
        <v>21</v>
      </c>
      <c r="E25" s="14">
        <v>1981766.79</v>
      </c>
      <c r="F25" s="14">
        <v>1512955.2557454284</v>
      </c>
      <c r="G25" s="14">
        <v>4679776.67</v>
      </c>
      <c r="H25" s="14">
        <v>0</v>
      </c>
      <c r="I25" s="13">
        <f t="shared" si="0"/>
        <v>8174498.7157454286</v>
      </c>
    </row>
    <row r="26" spans="1:9" ht="15.75" x14ac:dyDescent="0.25">
      <c r="A26" s="8"/>
      <c r="B26" s="8"/>
      <c r="C26" s="9"/>
      <c r="D26" s="12" t="s">
        <v>22</v>
      </c>
      <c r="E26" s="14">
        <v>1100957.3800000001</v>
      </c>
      <c r="F26" s="14">
        <v>866386.05001792847</v>
      </c>
      <c r="G26" s="14">
        <v>4290947.4400000004</v>
      </c>
      <c r="H26" s="14">
        <v>0</v>
      </c>
      <c r="I26" s="13">
        <f t="shared" si="0"/>
        <v>6258290.870017929</v>
      </c>
    </row>
    <row r="27" spans="1:9" ht="15.75" x14ac:dyDescent="0.25">
      <c r="A27" s="8"/>
      <c r="B27" s="8"/>
      <c r="C27" s="9"/>
      <c r="D27" s="12" t="s">
        <v>23</v>
      </c>
      <c r="E27" s="14">
        <v>685727.48000000021</v>
      </c>
      <c r="F27" s="14">
        <v>148702.57448886405</v>
      </c>
      <c r="G27" s="14">
        <v>8879416.9499999993</v>
      </c>
      <c r="H27" s="14">
        <v>0</v>
      </c>
      <c r="I27" s="13">
        <f t="shared" si="0"/>
        <v>9713847.0044888631</v>
      </c>
    </row>
    <row r="28" spans="1:9" ht="15.75" x14ac:dyDescent="0.25">
      <c r="A28" s="8"/>
      <c r="B28" s="8"/>
      <c r="C28" s="9"/>
      <c r="D28" s="12" t="s">
        <v>24</v>
      </c>
      <c r="E28" s="14">
        <v>1788741.3700000003</v>
      </c>
      <c r="F28" s="14">
        <v>704752.09141451423</v>
      </c>
      <c r="G28" s="14">
        <v>4782968.66</v>
      </c>
      <c r="H28" s="14">
        <v>0</v>
      </c>
      <c r="I28" s="13">
        <f t="shared" si="0"/>
        <v>7276462.1214145143</v>
      </c>
    </row>
    <row r="29" spans="1:9" ht="15.75" x14ac:dyDescent="0.25">
      <c r="A29" s="8"/>
      <c r="B29" s="8"/>
      <c r="C29" s="9"/>
      <c r="D29" s="12" t="s">
        <v>25</v>
      </c>
      <c r="E29" s="14">
        <v>1436010.01</v>
      </c>
      <c r="F29" s="14">
        <v>394398.87266531412</v>
      </c>
      <c r="G29" s="14">
        <v>1937851.82</v>
      </c>
      <c r="H29" s="14">
        <v>0</v>
      </c>
      <c r="I29" s="13">
        <f t="shared" si="0"/>
        <v>3768260.7026653141</v>
      </c>
    </row>
    <row r="30" spans="1:9" ht="15.75" x14ac:dyDescent="0.25">
      <c r="A30" s="8"/>
      <c r="B30" s="8"/>
      <c r="C30" s="9"/>
      <c r="D30" s="12" t="s">
        <v>26</v>
      </c>
      <c r="E30" s="14">
        <v>3106352.1900000004</v>
      </c>
      <c r="F30" s="14">
        <v>2127187.6583580924</v>
      </c>
      <c r="G30" s="14">
        <v>3140840.32</v>
      </c>
      <c r="H30" s="14">
        <v>0</v>
      </c>
      <c r="I30" s="13">
        <f t="shared" si="0"/>
        <v>8374380.1683580931</v>
      </c>
    </row>
    <row r="31" spans="1:9" ht="15.75" x14ac:dyDescent="0.25">
      <c r="A31" s="8"/>
      <c r="B31" s="8"/>
      <c r="C31" s="9"/>
      <c r="D31" s="12" t="s">
        <v>27</v>
      </c>
      <c r="E31" s="14">
        <v>4061496.24</v>
      </c>
      <c r="F31" s="14">
        <v>2204775.9630453927</v>
      </c>
      <c r="G31" s="14">
        <v>2431098.33</v>
      </c>
      <c r="H31" s="14">
        <v>0</v>
      </c>
      <c r="I31" s="13">
        <f t="shared" si="0"/>
        <v>8697370.5330453925</v>
      </c>
    </row>
    <row r="32" spans="1:9" ht="15.75" x14ac:dyDescent="0.25">
      <c r="A32" s="8"/>
      <c r="B32" s="8"/>
      <c r="C32" s="9"/>
      <c r="D32" s="12" t="s">
        <v>28</v>
      </c>
      <c r="E32" s="14">
        <v>1545127.3900000001</v>
      </c>
      <c r="F32" s="14">
        <v>744196.98437812226</v>
      </c>
      <c r="G32" s="14">
        <v>1409321.65</v>
      </c>
      <c r="H32" s="14">
        <v>0</v>
      </c>
      <c r="I32" s="13">
        <f t="shared" si="0"/>
        <v>3698646.0243781223</v>
      </c>
    </row>
    <row r="33" spans="1:9" ht="15.75" x14ac:dyDescent="0.25">
      <c r="A33" s="8"/>
      <c r="B33" s="8"/>
      <c r="C33" s="9"/>
      <c r="D33" s="12" t="s">
        <v>29</v>
      </c>
      <c r="E33" s="14">
        <v>377014.57</v>
      </c>
      <c r="F33" s="14">
        <v>1125013.7323089284</v>
      </c>
      <c r="G33" s="14">
        <v>1329413.9100000001</v>
      </c>
      <c r="H33" s="14">
        <v>0</v>
      </c>
      <c r="I33" s="13">
        <f t="shared" si="0"/>
        <v>2831442.2123089284</v>
      </c>
    </row>
    <row r="34" spans="1:9" ht="15.75" x14ac:dyDescent="0.25">
      <c r="A34" s="8"/>
      <c r="B34" s="8"/>
      <c r="C34" s="9"/>
      <c r="D34" s="12" t="s">
        <v>30</v>
      </c>
      <c r="E34" s="14">
        <v>4045567.42</v>
      </c>
      <c r="F34" s="14">
        <v>1614454.1068019546</v>
      </c>
      <c r="G34" s="14">
        <v>6714622.2999999998</v>
      </c>
      <c r="H34" s="14">
        <v>0</v>
      </c>
      <c r="I34" s="13">
        <f t="shared" si="0"/>
        <v>12374643.826801956</v>
      </c>
    </row>
    <row r="35" spans="1:9" ht="15.75" x14ac:dyDescent="0.25">
      <c r="A35" s="8"/>
      <c r="B35" s="8"/>
      <c r="C35" s="9"/>
      <c r="D35" s="12" t="s">
        <v>31</v>
      </c>
      <c r="E35" s="14">
        <v>4034792.4699999988</v>
      </c>
      <c r="F35" s="14">
        <v>2373518.011497579</v>
      </c>
      <c r="G35" s="14">
        <v>4818550.8499999996</v>
      </c>
      <c r="H35" s="14">
        <v>0</v>
      </c>
      <c r="I35" s="13">
        <f t="shared" si="0"/>
        <v>11226861.331497578</v>
      </c>
    </row>
    <row r="36" spans="1:9" ht="15.75" x14ac:dyDescent="0.25">
      <c r="A36" s="8"/>
      <c r="B36" s="8"/>
      <c r="C36" s="9"/>
      <c r="D36" s="12" t="s">
        <v>32</v>
      </c>
      <c r="E36" s="14">
        <v>2937611.5500000007</v>
      </c>
      <c r="F36" s="14">
        <v>1472859.6221618624</v>
      </c>
      <c r="G36" s="14">
        <v>7386997.7699999996</v>
      </c>
      <c r="H36" s="14">
        <v>0</v>
      </c>
      <c r="I36" s="13">
        <f t="shared" si="0"/>
        <v>11797468.942161862</v>
      </c>
    </row>
    <row r="37" spans="1:9" ht="15.75" x14ac:dyDescent="0.25">
      <c r="A37" s="8"/>
      <c r="B37" s="8"/>
      <c r="C37" s="9"/>
      <c r="D37" s="12" t="s">
        <v>33</v>
      </c>
      <c r="E37" s="14">
        <v>1759124.97</v>
      </c>
      <c r="F37" s="14">
        <v>814660.51355972816</v>
      </c>
      <c r="G37" s="14">
        <v>2068203.6799999995</v>
      </c>
      <c r="H37" s="14">
        <v>0</v>
      </c>
      <c r="I37" s="13">
        <f t="shared" si="0"/>
        <v>4641989.1635597274</v>
      </c>
    </row>
    <row r="38" spans="1:9" ht="15.75" x14ac:dyDescent="0.25">
      <c r="A38" s="8"/>
      <c r="B38" s="8"/>
      <c r="C38" s="9"/>
      <c r="D38" s="12" t="s">
        <v>34</v>
      </c>
      <c r="E38" s="14">
        <v>1860213.9300000004</v>
      </c>
      <c r="F38" s="14">
        <v>1770281.4567965125</v>
      </c>
      <c r="G38" s="14">
        <v>2564612.1899999995</v>
      </c>
      <c r="H38" s="14">
        <v>0</v>
      </c>
      <c r="I38" s="13">
        <f t="shared" si="0"/>
        <v>6195107.5767965121</v>
      </c>
    </row>
    <row r="39" spans="1:9" ht="15.75" x14ac:dyDescent="0.25">
      <c r="A39" s="8"/>
      <c r="B39" s="8"/>
      <c r="C39" s="9"/>
      <c r="D39" s="12" t="s">
        <v>35</v>
      </c>
      <c r="E39" s="14">
        <v>1954423.9099999997</v>
      </c>
      <c r="F39" s="14">
        <v>2771804.6422257186</v>
      </c>
      <c r="G39" s="14">
        <v>3107048.5600000005</v>
      </c>
      <c r="H39" s="14">
        <v>0</v>
      </c>
      <c r="I39" s="13">
        <f t="shared" si="0"/>
        <v>7833277.1122257188</v>
      </c>
    </row>
    <row r="40" spans="1:9" ht="15.75" x14ac:dyDescent="0.25">
      <c r="A40" s="8"/>
      <c r="B40" s="8"/>
      <c r="C40" s="9"/>
      <c r="D40" s="12" t="s">
        <v>36</v>
      </c>
      <c r="E40" s="14">
        <v>426293.38000000006</v>
      </c>
      <c r="F40" s="14">
        <v>145482.24270291804</v>
      </c>
      <c r="G40" s="14">
        <v>1975295.4500000002</v>
      </c>
      <c r="H40" s="14">
        <v>0</v>
      </c>
      <c r="I40" s="13">
        <f t="shared" si="0"/>
        <v>2547071.0727029182</v>
      </c>
    </row>
    <row r="41" spans="1:9" ht="15.75" x14ac:dyDescent="0.25">
      <c r="A41" s="8"/>
      <c r="B41" s="8"/>
      <c r="C41" s="9"/>
      <c r="D41" s="12" t="s">
        <v>37</v>
      </c>
      <c r="E41" s="14">
        <v>3965231.5399999991</v>
      </c>
      <c r="F41" s="14">
        <v>2431066.8422215572</v>
      </c>
      <c r="G41" s="14">
        <v>6340006.0900000008</v>
      </c>
      <c r="H41" s="14">
        <v>0</v>
      </c>
      <c r="I41" s="13">
        <f t="shared" si="0"/>
        <v>12736304.472221557</v>
      </c>
    </row>
    <row r="42" spans="1:9" ht="15.75" x14ac:dyDescent="0.25">
      <c r="A42" s="8"/>
      <c r="B42" s="8"/>
      <c r="C42" s="9"/>
      <c r="D42" s="12" t="s">
        <v>38</v>
      </c>
      <c r="E42" s="14">
        <v>1866599.38</v>
      </c>
      <c r="F42" s="14">
        <v>2632796.4344085366</v>
      </c>
      <c r="G42" s="14">
        <v>2214999.0099999998</v>
      </c>
      <c r="H42" s="14">
        <v>0</v>
      </c>
      <c r="I42" s="13">
        <f t="shared" si="0"/>
        <v>6714394.8244085368</v>
      </c>
    </row>
    <row r="43" spans="1:9" ht="15.75" x14ac:dyDescent="0.25">
      <c r="A43" s="8"/>
      <c r="B43" s="8"/>
      <c r="C43" s="9"/>
      <c r="D43" s="12" t="s">
        <v>39</v>
      </c>
      <c r="E43" s="14">
        <v>433365.05</v>
      </c>
      <c r="F43" s="14">
        <v>957556.47943973611</v>
      </c>
      <c r="G43" s="14">
        <v>1926422.8599999996</v>
      </c>
      <c r="H43" s="14">
        <v>0</v>
      </c>
      <c r="I43" s="13">
        <f t="shared" si="0"/>
        <v>3317344.3894397356</v>
      </c>
    </row>
    <row r="44" spans="1:9" ht="15.75" x14ac:dyDescent="0.25">
      <c r="A44" s="8"/>
      <c r="B44" s="8"/>
      <c r="C44" s="9"/>
      <c r="D44" s="12" t="s">
        <v>40</v>
      </c>
      <c r="E44" s="14">
        <v>9321.52</v>
      </c>
      <c r="F44" s="14">
        <v>73700.546624474024</v>
      </c>
      <c r="G44" s="14">
        <v>3187528.8100000005</v>
      </c>
      <c r="H44" s="14">
        <v>0</v>
      </c>
      <c r="I44" s="13">
        <f t="shared" si="0"/>
        <v>3270550.8766244748</v>
      </c>
    </row>
    <row r="45" spans="1:9" ht="15.75" x14ac:dyDescent="0.25">
      <c r="A45" s="8"/>
      <c r="B45" s="8"/>
      <c r="C45" s="9"/>
      <c r="D45" s="12" t="s">
        <v>41</v>
      </c>
      <c r="E45" s="14">
        <v>760186.3</v>
      </c>
      <c r="F45" s="14">
        <v>21340.955203238002</v>
      </c>
      <c r="G45" s="14">
        <v>13349067.6</v>
      </c>
      <c r="H45" s="14">
        <v>0</v>
      </c>
      <c r="I45" s="13">
        <f t="shared" si="0"/>
        <v>14130594.855203237</v>
      </c>
    </row>
    <row r="46" spans="1:9" ht="15.75" x14ac:dyDescent="0.25">
      <c r="A46" s="8"/>
      <c r="B46" s="8"/>
      <c r="C46" s="9"/>
      <c r="D46" s="12" t="s">
        <v>42</v>
      </c>
      <c r="E46" s="14">
        <v>239529.52000000002</v>
      </c>
      <c r="F46" s="14">
        <v>71114.26980156402</v>
      </c>
      <c r="G46" s="14">
        <v>13289245.069999998</v>
      </c>
      <c r="H46" s="14">
        <v>0</v>
      </c>
      <c r="I46" s="13">
        <f t="shared" si="0"/>
        <v>13599888.859801563</v>
      </c>
    </row>
    <row r="47" spans="1:9" ht="15.75" x14ac:dyDescent="0.25">
      <c r="A47" s="8"/>
      <c r="B47" s="8"/>
      <c r="C47" s="9"/>
      <c r="D47" s="12" t="s">
        <v>43</v>
      </c>
      <c r="E47" s="14">
        <v>1436797.4300000004</v>
      </c>
      <c r="F47" s="14">
        <v>451296.96276933415</v>
      </c>
      <c r="G47" s="14">
        <v>2204245.08</v>
      </c>
      <c r="H47" s="14">
        <v>0</v>
      </c>
      <c r="I47" s="13">
        <f t="shared" si="0"/>
        <v>4092339.4727693349</v>
      </c>
    </row>
    <row r="48" spans="1:9" ht="15.75" x14ac:dyDescent="0.25">
      <c r="A48" s="8"/>
      <c r="B48" s="8"/>
      <c r="C48" s="9"/>
      <c r="D48" s="12" t="s">
        <v>44</v>
      </c>
      <c r="E48" s="14">
        <v>1979587.39</v>
      </c>
      <c r="F48" s="14">
        <v>71114.26980156402</v>
      </c>
      <c r="G48" s="14">
        <v>8714201.4600000009</v>
      </c>
      <c r="H48" s="14">
        <v>0</v>
      </c>
      <c r="I48" s="13">
        <f t="shared" si="0"/>
        <v>10764903.119801564</v>
      </c>
    </row>
    <row r="49" spans="1:9" ht="15.75" x14ac:dyDescent="0.25">
      <c r="A49" s="8"/>
      <c r="B49" s="8"/>
      <c r="C49" s="9"/>
      <c r="D49" s="12" t="s">
        <v>45</v>
      </c>
      <c r="E49" s="14">
        <v>908287.58999999985</v>
      </c>
      <c r="F49" s="14">
        <v>84696.394536072024</v>
      </c>
      <c r="G49" s="14">
        <v>16501214.199999999</v>
      </c>
      <c r="H49" s="14">
        <v>0</v>
      </c>
      <c r="I49" s="13">
        <f t="shared" si="0"/>
        <v>17494198.18453607</v>
      </c>
    </row>
    <row r="50" spans="1:9" ht="15.75" x14ac:dyDescent="0.25">
      <c r="A50" s="8"/>
      <c r="B50" s="8"/>
      <c r="C50" s="9"/>
      <c r="D50" s="12" t="s">
        <v>46</v>
      </c>
      <c r="E50" s="14">
        <v>1243789.4299999997</v>
      </c>
      <c r="F50" s="14">
        <v>818548.27162255428</v>
      </c>
      <c r="G50" s="14">
        <v>1154279.4200000002</v>
      </c>
      <c r="H50" s="14">
        <v>0</v>
      </c>
      <c r="I50" s="13">
        <f t="shared" si="0"/>
        <v>3216617.121622554</v>
      </c>
    </row>
    <row r="51" spans="1:9" ht="15.75" x14ac:dyDescent="0.25">
      <c r="A51" s="8"/>
      <c r="B51" s="8"/>
      <c r="C51" s="9"/>
      <c r="D51" s="12" t="s">
        <v>47</v>
      </c>
      <c r="E51" s="14">
        <v>1541598.78</v>
      </c>
      <c r="F51" s="14">
        <v>1488377.2830993226</v>
      </c>
      <c r="G51" s="14">
        <v>4367336.3900000006</v>
      </c>
      <c r="H51" s="14">
        <v>0</v>
      </c>
      <c r="I51" s="13">
        <f t="shared" si="0"/>
        <v>7397312.4530993234</v>
      </c>
    </row>
    <row r="52" spans="1:9" ht="15.75" x14ac:dyDescent="0.25">
      <c r="A52" s="8"/>
      <c r="B52" s="8"/>
      <c r="C52" s="9"/>
      <c r="D52" s="12" t="s">
        <v>48</v>
      </c>
      <c r="E52" s="14">
        <v>1773008.89</v>
      </c>
      <c r="F52" s="14">
        <v>1500023.8716308784</v>
      </c>
      <c r="G52" s="14">
        <v>1086048.73</v>
      </c>
      <c r="H52" s="14">
        <v>0</v>
      </c>
      <c r="I52" s="13">
        <f t="shared" si="0"/>
        <v>4359081.4916308783</v>
      </c>
    </row>
    <row r="53" spans="1:9" ht="15.75" x14ac:dyDescent="0.25">
      <c r="A53" s="8"/>
      <c r="B53" s="8"/>
      <c r="C53" s="9"/>
      <c r="D53" s="12" t="s">
        <v>49</v>
      </c>
      <c r="E53" s="14">
        <v>1171924.53</v>
      </c>
      <c r="F53" s="14">
        <v>1028036.6942782643</v>
      </c>
      <c r="G53" s="14">
        <v>3787256.5000000005</v>
      </c>
      <c r="H53" s="14">
        <v>0</v>
      </c>
      <c r="I53" s="13">
        <f t="shared" si="0"/>
        <v>5987217.7242782647</v>
      </c>
    </row>
    <row r="54" spans="1:9" ht="15.75" x14ac:dyDescent="0.25">
      <c r="A54" s="8"/>
      <c r="B54" s="8"/>
      <c r="C54" s="9"/>
      <c r="D54" s="12" t="s">
        <v>50</v>
      </c>
      <c r="E54" s="14">
        <v>1840875.35</v>
      </c>
      <c r="F54" s="14">
        <v>943974.35470522835</v>
      </c>
      <c r="G54" s="14">
        <v>2588391.0300000003</v>
      </c>
      <c r="H54" s="14">
        <v>0</v>
      </c>
      <c r="I54" s="13">
        <f t="shared" si="0"/>
        <v>5373240.7347052284</v>
      </c>
    </row>
    <row r="55" spans="1:9" ht="15.75" x14ac:dyDescent="0.25">
      <c r="A55" s="8"/>
      <c r="B55" s="8"/>
      <c r="C55" s="9"/>
      <c r="D55" s="12" t="s">
        <v>51</v>
      </c>
      <c r="E55" s="14">
        <v>468994.57999999996</v>
      </c>
      <c r="F55" s="14">
        <v>1933216.8966398425</v>
      </c>
      <c r="G55" s="14">
        <v>178901.06</v>
      </c>
      <c r="H55" s="14">
        <v>0</v>
      </c>
      <c r="I55" s="13">
        <f t="shared" si="0"/>
        <v>2581112.5366398427</v>
      </c>
    </row>
    <row r="56" spans="1:9" ht="15.75" x14ac:dyDescent="0.25">
      <c r="A56" s="8"/>
      <c r="B56" s="8"/>
      <c r="C56" s="9"/>
      <c r="D56" s="12" t="s">
        <v>52</v>
      </c>
      <c r="E56" s="14">
        <v>2598749.5399999996</v>
      </c>
      <c r="F56" s="14">
        <v>2151748.9453472765</v>
      </c>
      <c r="G56" s="14">
        <v>1249586.1399999999</v>
      </c>
      <c r="H56" s="14">
        <v>0</v>
      </c>
      <c r="I56" s="13">
        <f t="shared" si="0"/>
        <v>6000084.6253472762</v>
      </c>
    </row>
    <row r="57" spans="1:9" ht="15.75" x14ac:dyDescent="0.25">
      <c r="A57" s="8"/>
      <c r="B57" s="8"/>
      <c r="C57" s="9"/>
      <c r="D57" s="12" t="s">
        <v>53</v>
      </c>
      <c r="E57" s="14">
        <v>578813.78</v>
      </c>
      <c r="F57" s="14">
        <v>711209.44064332824</v>
      </c>
      <c r="G57" s="14">
        <v>1218089.2</v>
      </c>
      <c r="H57" s="14">
        <v>0</v>
      </c>
      <c r="I57" s="13">
        <f t="shared" si="0"/>
        <v>2508112.4206433282</v>
      </c>
    </row>
    <row r="58" spans="1:9" ht="15.75" x14ac:dyDescent="0.25">
      <c r="A58" s="8"/>
      <c r="B58" s="8"/>
      <c r="C58" s="9"/>
      <c r="D58" s="12" t="s">
        <v>54</v>
      </c>
      <c r="E58" s="14">
        <v>595175.09000000008</v>
      </c>
      <c r="F58" s="14">
        <v>765521.25392443826</v>
      </c>
      <c r="G58" s="14">
        <v>130789.97000000002</v>
      </c>
      <c r="H58" s="14">
        <v>0</v>
      </c>
      <c r="I58" s="13">
        <f t="shared" si="0"/>
        <v>1491486.3139244383</v>
      </c>
    </row>
    <row r="59" spans="1:9" ht="15.75" x14ac:dyDescent="0.25">
      <c r="A59" s="8"/>
      <c r="B59" s="8"/>
      <c r="C59" s="9"/>
      <c r="D59" s="12" t="s">
        <v>55</v>
      </c>
      <c r="E59" s="14">
        <v>1455464.24</v>
      </c>
      <c r="F59" s="14">
        <v>1293121.7257980783</v>
      </c>
      <c r="G59" s="14">
        <v>3236772.3600000003</v>
      </c>
      <c r="H59" s="14">
        <v>0</v>
      </c>
      <c r="I59" s="13">
        <f t="shared" si="0"/>
        <v>5985358.3257980784</v>
      </c>
    </row>
    <row r="60" spans="1:9" ht="15.75" x14ac:dyDescent="0.25">
      <c r="A60" s="8"/>
      <c r="B60" s="8"/>
      <c r="C60" s="9"/>
      <c r="D60" s="12" t="s">
        <v>56</v>
      </c>
      <c r="E60" s="14">
        <v>1101843.5100000002</v>
      </c>
      <c r="F60" s="14">
        <v>782340.39610181423</v>
      </c>
      <c r="G60" s="14">
        <v>999698.19</v>
      </c>
      <c r="H60" s="14">
        <v>0</v>
      </c>
      <c r="I60" s="13">
        <f t="shared" si="0"/>
        <v>2883882.0961018144</v>
      </c>
    </row>
    <row r="61" spans="1:9" ht="15.75" x14ac:dyDescent="0.25">
      <c r="A61" s="8"/>
      <c r="B61" s="8"/>
      <c r="C61" s="9"/>
      <c r="D61" s="12" t="s">
        <v>57</v>
      </c>
      <c r="E61" s="14">
        <v>2602642.4100000006</v>
      </c>
      <c r="F61" s="14">
        <v>1312510.4591414423</v>
      </c>
      <c r="G61" s="14">
        <v>2027579.2400000002</v>
      </c>
      <c r="H61" s="14">
        <v>0</v>
      </c>
      <c r="I61" s="13">
        <f t="shared" si="0"/>
        <v>5942732.1091414429</v>
      </c>
    </row>
    <row r="62" spans="1:9" ht="15.75" x14ac:dyDescent="0.25">
      <c r="A62" s="8"/>
      <c r="B62" s="8"/>
      <c r="C62" s="9"/>
      <c r="D62" s="12" t="s">
        <v>58</v>
      </c>
      <c r="E62" s="14">
        <v>4275187.22</v>
      </c>
      <c r="F62" s="14">
        <v>1464466.7367300966</v>
      </c>
      <c r="G62" s="14">
        <v>106982925.96000001</v>
      </c>
      <c r="H62" s="14">
        <v>0</v>
      </c>
      <c r="I62" s="13">
        <f t="shared" si="0"/>
        <v>112722579.91673011</v>
      </c>
    </row>
    <row r="63" spans="1:9" ht="15.75" x14ac:dyDescent="0.25">
      <c r="A63" s="8"/>
      <c r="B63" s="8"/>
      <c r="C63" s="9"/>
      <c r="D63" s="12" t="s">
        <v>59</v>
      </c>
      <c r="E63" s="14">
        <v>2764000.61</v>
      </c>
      <c r="F63" s="14">
        <v>161633.95860341407</v>
      </c>
      <c r="G63" s="14">
        <v>6035567.7700000005</v>
      </c>
      <c r="H63" s="14">
        <v>0</v>
      </c>
      <c r="I63" s="13">
        <f t="shared" si="0"/>
        <v>8961202.3386034146</v>
      </c>
    </row>
    <row r="64" spans="1:9" ht="15.75" x14ac:dyDescent="0.25">
      <c r="A64" s="8"/>
      <c r="B64" s="8"/>
      <c r="C64" s="9"/>
      <c r="D64" s="12" t="s">
        <v>60</v>
      </c>
      <c r="E64" s="14">
        <v>0</v>
      </c>
      <c r="F64" s="14">
        <v>0</v>
      </c>
      <c r="G64" s="14">
        <v>28372693.609999999</v>
      </c>
      <c r="H64" s="14">
        <v>0</v>
      </c>
      <c r="I64" s="13">
        <f t="shared" si="0"/>
        <v>28372693.609999999</v>
      </c>
    </row>
    <row r="65" spans="1:9" ht="15.75" x14ac:dyDescent="0.25">
      <c r="A65" s="8"/>
      <c r="B65" s="8"/>
      <c r="C65" s="9"/>
      <c r="D65" s="12" t="s">
        <v>61</v>
      </c>
      <c r="E65" s="14">
        <v>2223976.5000000005</v>
      </c>
      <c r="F65" s="14">
        <v>1913811.4776395569</v>
      </c>
      <c r="G65" s="14">
        <v>1652438.38</v>
      </c>
      <c r="H65" s="14">
        <v>0</v>
      </c>
      <c r="I65" s="13">
        <f t="shared" si="0"/>
        <v>5790226.3576395568</v>
      </c>
    </row>
    <row r="66" spans="1:9" ht="15.75" x14ac:dyDescent="0.25">
      <c r="A66" s="8"/>
      <c r="B66" s="8"/>
      <c r="C66" s="9"/>
      <c r="D66" s="12" t="s">
        <v>62</v>
      </c>
      <c r="E66" s="14">
        <v>8182779.8200000012</v>
      </c>
      <c r="F66" s="14">
        <v>3805013.8901498029</v>
      </c>
      <c r="G66" s="14">
        <v>3947293.0100000007</v>
      </c>
      <c r="H66" s="14">
        <v>0</v>
      </c>
      <c r="I66" s="13">
        <f t="shared" si="0"/>
        <v>15935086.720149804</v>
      </c>
    </row>
    <row r="67" spans="1:9" ht="15.75" x14ac:dyDescent="0.25">
      <c r="A67" s="8"/>
      <c r="B67" s="8"/>
      <c r="C67" s="9"/>
      <c r="D67" s="12" t="s">
        <v>63</v>
      </c>
      <c r="E67" s="14">
        <v>1824401.2399999998</v>
      </c>
      <c r="F67" s="14">
        <v>1758651.5539218788</v>
      </c>
      <c r="G67" s="14">
        <v>2360956.08</v>
      </c>
      <c r="H67" s="14">
        <v>0</v>
      </c>
      <c r="I67" s="13">
        <f t="shared" si="0"/>
        <v>5944008.8739218786</v>
      </c>
    </row>
    <row r="68" spans="1:9" ht="15.75" x14ac:dyDescent="0.25">
      <c r="A68" s="8"/>
      <c r="B68" s="8"/>
      <c r="C68" s="9"/>
      <c r="D68" s="12" t="s">
        <v>64</v>
      </c>
      <c r="E68" s="14">
        <v>2380970.3199999998</v>
      </c>
      <c r="F68" s="14">
        <v>743546.24375816435</v>
      </c>
      <c r="G68" s="14">
        <v>619444.8899999999</v>
      </c>
      <c r="H68" s="14">
        <v>0</v>
      </c>
      <c r="I68" s="13">
        <f t="shared" si="0"/>
        <v>3743961.4537581643</v>
      </c>
    </row>
    <row r="69" spans="1:9" ht="15.75" x14ac:dyDescent="0.25">
      <c r="A69" s="8"/>
      <c r="B69" s="8"/>
      <c r="C69" s="9"/>
      <c r="D69" s="12" t="s">
        <v>65</v>
      </c>
      <c r="E69" s="14">
        <v>0</v>
      </c>
      <c r="F69" s="14">
        <v>0</v>
      </c>
      <c r="G69" s="14">
        <v>7486924.3800000008</v>
      </c>
      <c r="H69" s="14">
        <v>0</v>
      </c>
      <c r="I69" s="13">
        <f t="shared" si="0"/>
        <v>7486924.3800000008</v>
      </c>
    </row>
    <row r="70" spans="1:9" ht="15.75" x14ac:dyDescent="0.25">
      <c r="A70" s="8"/>
      <c r="B70" s="8"/>
      <c r="C70" s="9"/>
      <c r="D70" s="12" t="s">
        <v>66</v>
      </c>
      <c r="E70" s="14">
        <v>0</v>
      </c>
      <c r="F70" s="14">
        <v>0</v>
      </c>
      <c r="G70" s="14">
        <v>9976621.4199999981</v>
      </c>
      <c r="H70" s="14">
        <v>0</v>
      </c>
      <c r="I70" s="13">
        <f t="shared" si="0"/>
        <v>9976621.4199999981</v>
      </c>
    </row>
    <row r="71" spans="1:9" ht="15.75" x14ac:dyDescent="0.25">
      <c r="A71" s="8"/>
      <c r="B71" s="8"/>
      <c r="C71" s="9"/>
      <c r="D71" s="12" t="s">
        <v>67</v>
      </c>
      <c r="E71" s="14">
        <v>48564.889999999992</v>
      </c>
      <c r="F71" s="14">
        <v>19388.733343364005</v>
      </c>
      <c r="G71" s="14">
        <v>12623395.079999998</v>
      </c>
      <c r="H71" s="14">
        <v>0</v>
      </c>
      <c r="I71" s="13">
        <f t="shared" si="0"/>
        <v>12691348.703343362</v>
      </c>
    </row>
    <row r="72" spans="1:9" ht="15.75" x14ac:dyDescent="0.25">
      <c r="A72" s="8"/>
      <c r="B72" s="8"/>
      <c r="C72" s="9"/>
      <c r="D72" s="12" t="s">
        <v>68</v>
      </c>
      <c r="E72" s="14">
        <v>4327059.08</v>
      </c>
      <c r="F72" s="14">
        <v>1207774.5906420483</v>
      </c>
      <c r="G72" s="14">
        <v>13924060.330000002</v>
      </c>
      <c r="H72" s="14">
        <v>0</v>
      </c>
      <c r="I72" s="13">
        <f t="shared" si="0"/>
        <v>19458894.00064205</v>
      </c>
    </row>
    <row r="73" spans="1:9" ht="15.75" x14ac:dyDescent="0.25">
      <c r="A73" s="8"/>
      <c r="B73" s="8"/>
      <c r="C73" s="9"/>
      <c r="D73" s="12" t="s">
        <v>69</v>
      </c>
      <c r="E73" s="14">
        <v>53585.48</v>
      </c>
      <c r="F73" s="14">
        <v>0</v>
      </c>
      <c r="G73" s="14">
        <v>12779407.560000002</v>
      </c>
      <c r="H73" s="14">
        <v>0</v>
      </c>
      <c r="I73" s="13">
        <f t="shared" si="0"/>
        <v>12832993.040000003</v>
      </c>
    </row>
    <row r="74" spans="1:9" ht="15.75" x14ac:dyDescent="0.25">
      <c r="A74" s="8"/>
      <c r="B74" s="8"/>
      <c r="C74" s="9"/>
      <c r="D74" s="12" t="s">
        <v>70</v>
      </c>
      <c r="E74" s="14">
        <v>480925.63</v>
      </c>
      <c r="F74" s="14">
        <v>102149.59167648402</v>
      </c>
      <c r="G74" s="14">
        <v>51114640.019999988</v>
      </c>
      <c r="H74" s="14">
        <v>0</v>
      </c>
      <c r="I74" s="13">
        <f t="shared" ref="I74:I137" si="1">SUM(E74:H74)</f>
        <v>51697715.241676472</v>
      </c>
    </row>
    <row r="75" spans="1:9" ht="15.75" x14ac:dyDescent="0.25">
      <c r="A75" s="8"/>
      <c r="B75" s="8"/>
      <c r="C75" s="9"/>
      <c r="D75" s="12" t="s">
        <v>71</v>
      </c>
      <c r="E75" s="14">
        <v>1695363.01</v>
      </c>
      <c r="F75" s="14">
        <v>396985.14948822418</v>
      </c>
      <c r="G75" s="14">
        <v>82473336.75</v>
      </c>
      <c r="H75" s="14">
        <v>0</v>
      </c>
      <c r="I75" s="13">
        <f t="shared" si="1"/>
        <v>84565684.909488231</v>
      </c>
    </row>
    <row r="76" spans="1:9" ht="15.75" x14ac:dyDescent="0.25">
      <c r="A76" s="8"/>
      <c r="B76" s="8"/>
      <c r="C76" s="9"/>
      <c r="D76" s="12" t="s">
        <v>72</v>
      </c>
      <c r="E76" s="14">
        <v>0</v>
      </c>
      <c r="F76" s="14">
        <v>0</v>
      </c>
      <c r="G76" s="14">
        <v>23610014.220000003</v>
      </c>
      <c r="H76" s="14">
        <v>0</v>
      </c>
      <c r="I76" s="13">
        <f t="shared" si="1"/>
        <v>23610014.220000003</v>
      </c>
    </row>
    <row r="77" spans="1:9" ht="15.75" x14ac:dyDescent="0.25">
      <c r="A77" s="8"/>
      <c r="B77" s="8"/>
      <c r="C77" s="9"/>
      <c r="D77" s="12" t="s">
        <v>73</v>
      </c>
      <c r="E77" s="14">
        <v>784982.3600000001</v>
      </c>
      <c r="F77" s="14">
        <v>1968774.0315406248</v>
      </c>
      <c r="G77" s="14">
        <v>1469125.3499999999</v>
      </c>
      <c r="H77" s="14">
        <v>0</v>
      </c>
      <c r="I77" s="13">
        <f t="shared" si="1"/>
        <v>4222881.7415406248</v>
      </c>
    </row>
    <row r="78" spans="1:9" ht="15.75" x14ac:dyDescent="0.25">
      <c r="A78" s="8"/>
      <c r="B78" s="8"/>
      <c r="C78" s="9"/>
      <c r="D78" s="12" t="s">
        <v>74</v>
      </c>
      <c r="E78" s="14">
        <v>3019823.19</v>
      </c>
      <c r="F78" s="14">
        <v>1997873.8172125923</v>
      </c>
      <c r="G78" s="14">
        <v>2157420.21</v>
      </c>
      <c r="H78" s="14">
        <v>0</v>
      </c>
      <c r="I78" s="13">
        <f t="shared" si="1"/>
        <v>7175117.2172125923</v>
      </c>
    </row>
    <row r="79" spans="1:9" ht="15.75" x14ac:dyDescent="0.25">
      <c r="A79" s="8"/>
      <c r="B79" s="8"/>
      <c r="C79" s="9"/>
      <c r="D79" s="12" t="s">
        <v>75</v>
      </c>
      <c r="E79" s="14">
        <v>1307246.4099999999</v>
      </c>
      <c r="F79" s="14">
        <v>1121776.7148660603</v>
      </c>
      <c r="G79" s="14">
        <v>2819532.6800000006</v>
      </c>
      <c r="H79" s="14">
        <v>0</v>
      </c>
      <c r="I79" s="13">
        <f t="shared" si="1"/>
        <v>5248555.8048660606</v>
      </c>
    </row>
    <row r="80" spans="1:9" ht="15.75" x14ac:dyDescent="0.25">
      <c r="A80" s="8"/>
      <c r="B80" s="8"/>
      <c r="C80" s="9"/>
      <c r="D80" s="12" t="s">
        <v>76</v>
      </c>
      <c r="E80" s="14">
        <v>946500.76999999979</v>
      </c>
      <c r="F80" s="14">
        <v>592891.44740942609</v>
      </c>
      <c r="G80" s="14">
        <v>385275.52</v>
      </c>
      <c r="H80" s="14">
        <v>0</v>
      </c>
      <c r="I80" s="13">
        <f t="shared" si="1"/>
        <v>1924667.7374094259</v>
      </c>
    </row>
    <row r="81" spans="1:9" ht="15.75" x14ac:dyDescent="0.25">
      <c r="A81" s="8"/>
      <c r="B81" s="8"/>
      <c r="C81" s="9"/>
      <c r="D81" s="12" t="s">
        <v>77</v>
      </c>
      <c r="E81" s="14">
        <v>5974082.0900000017</v>
      </c>
      <c r="F81" s="14">
        <v>3577421.5297337235</v>
      </c>
      <c r="G81" s="14">
        <v>5296202.21</v>
      </c>
      <c r="H81" s="14">
        <v>0</v>
      </c>
      <c r="I81" s="13">
        <f t="shared" si="1"/>
        <v>14847705.829733726</v>
      </c>
    </row>
    <row r="82" spans="1:9" ht="15.75" x14ac:dyDescent="0.25">
      <c r="A82" s="8"/>
      <c r="B82" s="8"/>
      <c r="C82" s="9"/>
      <c r="D82" s="12" t="s">
        <v>78</v>
      </c>
      <c r="E82" s="14">
        <v>5395491.3099999996</v>
      </c>
      <c r="F82" s="14">
        <v>2479555.3612368884</v>
      </c>
      <c r="G82" s="14">
        <v>5705558.8099999996</v>
      </c>
      <c r="H82" s="14">
        <v>0</v>
      </c>
      <c r="I82" s="13">
        <f t="shared" si="1"/>
        <v>13580605.481236886</v>
      </c>
    </row>
    <row r="83" spans="1:9" ht="15.75" x14ac:dyDescent="0.25">
      <c r="A83" s="8"/>
      <c r="B83" s="8"/>
      <c r="C83" s="9"/>
      <c r="D83" s="12" t="s">
        <v>79</v>
      </c>
      <c r="E83" s="14">
        <v>2143754.8400000003</v>
      </c>
      <c r="F83" s="14">
        <v>1018325.6419496603</v>
      </c>
      <c r="G83" s="14">
        <v>5429228.8400000008</v>
      </c>
      <c r="H83" s="14">
        <v>0</v>
      </c>
      <c r="I83" s="13">
        <f t="shared" si="1"/>
        <v>8591309.3219496608</v>
      </c>
    </row>
    <row r="84" spans="1:9" ht="15.75" x14ac:dyDescent="0.25">
      <c r="A84" s="8"/>
      <c r="B84" s="8"/>
      <c r="C84" s="9"/>
      <c r="D84" s="12" t="s">
        <v>80</v>
      </c>
      <c r="E84" s="14">
        <v>0</v>
      </c>
      <c r="F84" s="14">
        <v>0</v>
      </c>
      <c r="G84" s="14">
        <v>35874198.630000003</v>
      </c>
      <c r="H84" s="14">
        <v>0</v>
      </c>
      <c r="I84" s="13">
        <f t="shared" si="1"/>
        <v>35874198.630000003</v>
      </c>
    </row>
    <row r="85" spans="1:9" ht="15.75" x14ac:dyDescent="0.25">
      <c r="A85" s="8"/>
      <c r="B85" s="8"/>
      <c r="C85" s="9"/>
      <c r="D85" s="12" t="s">
        <v>81</v>
      </c>
      <c r="E85" s="14">
        <v>2369046.0400000005</v>
      </c>
      <c r="F85" s="14">
        <v>316810.56797801412</v>
      </c>
      <c r="G85" s="14">
        <v>16041687.9</v>
      </c>
      <c r="H85" s="14">
        <v>0</v>
      </c>
      <c r="I85" s="13">
        <f t="shared" si="1"/>
        <v>18727544.507978015</v>
      </c>
    </row>
    <row r="86" spans="1:9" ht="15.75" x14ac:dyDescent="0.25">
      <c r="A86" s="8"/>
      <c r="B86" s="8"/>
      <c r="C86" s="9"/>
      <c r="D86" s="12" t="s">
        <v>82</v>
      </c>
      <c r="E86" s="14">
        <v>887434.8</v>
      </c>
      <c r="F86" s="14">
        <v>1315747.4765843104</v>
      </c>
      <c r="G86" s="14">
        <v>1604961.0299999998</v>
      </c>
      <c r="H86" s="14">
        <v>0</v>
      </c>
      <c r="I86" s="13">
        <f t="shared" si="1"/>
        <v>3808143.3065843103</v>
      </c>
    </row>
    <row r="87" spans="1:9" ht="15.75" x14ac:dyDescent="0.25">
      <c r="A87" s="8"/>
      <c r="B87" s="8"/>
      <c r="C87" s="9"/>
      <c r="D87" s="12" t="s">
        <v>83</v>
      </c>
      <c r="E87" s="14">
        <v>648076.03</v>
      </c>
      <c r="F87" s="14">
        <v>1732788.7856927782</v>
      </c>
      <c r="G87" s="14">
        <v>797674.58000000007</v>
      </c>
      <c r="H87" s="14">
        <v>0</v>
      </c>
      <c r="I87" s="13">
        <f t="shared" si="1"/>
        <v>3178539.3956927783</v>
      </c>
    </row>
    <row r="88" spans="1:9" ht="15.75" x14ac:dyDescent="0.25">
      <c r="A88" s="8"/>
      <c r="B88" s="8"/>
      <c r="C88" s="9"/>
      <c r="D88" s="12" t="s">
        <v>84</v>
      </c>
      <c r="E88" s="14">
        <v>429217.55</v>
      </c>
      <c r="F88" s="14">
        <v>0</v>
      </c>
      <c r="G88" s="14">
        <v>34119213.279999994</v>
      </c>
      <c r="H88" s="14">
        <v>0</v>
      </c>
      <c r="I88" s="13">
        <f t="shared" si="1"/>
        <v>34548430.829999991</v>
      </c>
    </row>
    <row r="89" spans="1:9" ht="15.75" x14ac:dyDescent="0.25">
      <c r="A89" s="8"/>
      <c r="B89" s="8"/>
      <c r="C89" s="9"/>
      <c r="D89" s="12" t="s">
        <v>85</v>
      </c>
      <c r="E89" s="14">
        <v>899582.02000000014</v>
      </c>
      <c r="F89" s="14">
        <v>1699167.1869949487</v>
      </c>
      <c r="G89" s="14">
        <v>1850640.05</v>
      </c>
      <c r="H89" s="14">
        <v>0</v>
      </c>
      <c r="I89" s="13">
        <f t="shared" si="1"/>
        <v>4449389.2569949487</v>
      </c>
    </row>
    <row r="90" spans="1:9" ht="15.75" x14ac:dyDescent="0.25">
      <c r="A90" s="8"/>
      <c r="B90" s="8"/>
      <c r="C90" s="9"/>
      <c r="D90" s="12" t="s">
        <v>86</v>
      </c>
      <c r="E90" s="14">
        <v>682860.64999999991</v>
      </c>
      <c r="F90" s="14">
        <v>439667.05989470019</v>
      </c>
      <c r="G90" s="14">
        <v>2279053.8299999996</v>
      </c>
      <c r="H90" s="14">
        <v>0</v>
      </c>
      <c r="I90" s="13">
        <f t="shared" si="1"/>
        <v>3401581.5398946996</v>
      </c>
    </row>
    <row r="91" spans="1:9" ht="15.75" x14ac:dyDescent="0.25">
      <c r="A91" s="8"/>
      <c r="B91" s="8"/>
      <c r="C91" s="9"/>
      <c r="D91" s="12" t="s">
        <v>87</v>
      </c>
      <c r="E91" s="14">
        <v>1881832.2999999998</v>
      </c>
      <c r="F91" s="14">
        <v>1002807.9810122002</v>
      </c>
      <c r="G91" s="14">
        <v>6215344.0300000003</v>
      </c>
      <c r="H91" s="14">
        <v>0</v>
      </c>
      <c r="I91" s="13">
        <f t="shared" si="1"/>
        <v>9099984.311012201</v>
      </c>
    </row>
    <row r="92" spans="1:9" ht="15.75" x14ac:dyDescent="0.25">
      <c r="A92" s="8"/>
      <c r="B92" s="8"/>
      <c r="C92" s="9"/>
      <c r="D92" s="12" t="s">
        <v>88</v>
      </c>
      <c r="E92" s="14">
        <v>401318.86000000004</v>
      </c>
      <c r="F92" s="14">
        <v>138357.46719722403</v>
      </c>
      <c r="G92" s="14">
        <v>15452266.750000002</v>
      </c>
      <c r="H92" s="14">
        <v>0</v>
      </c>
      <c r="I92" s="13">
        <f t="shared" si="1"/>
        <v>15991943.077197226</v>
      </c>
    </row>
    <row r="93" spans="1:9" ht="15.75" x14ac:dyDescent="0.25">
      <c r="A93" s="8"/>
      <c r="B93" s="8"/>
      <c r="C93" s="9"/>
      <c r="D93" s="12" t="s">
        <v>89</v>
      </c>
      <c r="E93" s="14">
        <v>3750503.3999999994</v>
      </c>
      <c r="F93" s="14">
        <v>1121142.6599030243</v>
      </c>
      <c r="G93" s="14">
        <v>2152395.0300000003</v>
      </c>
      <c r="H93" s="14">
        <v>0</v>
      </c>
      <c r="I93" s="13">
        <f t="shared" si="1"/>
        <v>7024041.089903024</v>
      </c>
    </row>
    <row r="94" spans="1:9" ht="15.75" x14ac:dyDescent="0.25">
      <c r="A94" s="8"/>
      <c r="B94" s="8"/>
      <c r="C94" s="9"/>
      <c r="D94" s="12" t="s">
        <v>90</v>
      </c>
      <c r="E94" s="14">
        <v>2022.28</v>
      </c>
      <c r="F94" s="14">
        <v>0</v>
      </c>
      <c r="G94" s="14">
        <v>873784.57</v>
      </c>
      <c r="H94" s="14">
        <v>0</v>
      </c>
      <c r="I94" s="13">
        <f t="shared" si="1"/>
        <v>875806.85</v>
      </c>
    </row>
    <row r="95" spans="1:9" ht="15.75" x14ac:dyDescent="0.25">
      <c r="A95" s="8"/>
      <c r="B95" s="8"/>
      <c r="C95" s="9"/>
      <c r="D95" s="12" t="s">
        <v>91</v>
      </c>
      <c r="E95" s="14">
        <v>411552.19</v>
      </c>
      <c r="F95" s="14">
        <v>35557.13490078201</v>
      </c>
      <c r="G95" s="14">
        <v>13465935.289999999</v>
      </c>
      <c r="H95" s="14">
        <v>0</v>
      </c>
      <c r="I95" s="13">
        <f t="shared" si="1"/>
        <v>13913044.614900781</v>
      </c>
    </row>
    <row r="96" spans="1:9" ht="15.75" x14ac:dyDescent="0.25">
      <c r="A96" s="8"/>
      <c r="B96" s="8"/>
      <c r="C96" s="9"/>
      <c r="D96" s="12" t="s">
        <v>92</v>
      </c>
      <c r="E96" s="14">
        <v>0</v>
      </c>
      <c r="F96" s="14">
        <v>0</v>
      </c>
      <c r="G96" s="14">
        <v>28021909.210000005</v>
      </c>
      <c r="H96" s="14">
        <v>0</v>
      </c>
      <c r="I96" s="13">
        <f t="shared" si="1"/>
        <v>28021909.210000005</v>
      </c>
    </row>
    <row r="97" spans="1:9" ht="15.75" x14ac:dyDescent="0.25">
      <c r="A97" s="8"/>
      <c r="B97" s="8"/>
      <c r="C97" s="9"/>
      <c r="D97" s="12" t="s">
        <v>93</v>
      </c>
      <c r="E97" s="14">
        <v>706701.96</v>
      </c>
      <c r="F97" s="14">
        <v>1597000.9096615426</v>
      </c>
      <c r="G97" s="14">
        <v>1993139.65</v>
      </c>
      <c r="H97" s="14">
        <v>0</v>
      </c>
      <c r="I97" s="13">
        <f t="shared" si="1"/>
        <v>4296842.519661542</v>
      </c>
    </row>
    <row r="98" spans="1:9" ht="15.75" x14ac:dyDescent="0.25">
      <c r="A98" s="8"/>
      <c r="B98" s="8"/>
      <c r="C98" s="9"/>
      <c r="D98" s="12" t="s">
        <v>94</v>
      </c>
      <c r="E98" s="14">
        <v>3130228.63</v>
      </c>
      <c r="F98" s="14">
        <v>2100674.1495090346</v>
      </c>
      <c r="G98" s="14">
        <v>12361452.910000002</v>
      </c>
      <c r="H98" s="14">
        <v>0</v>
      </c>
      <c r="I98" s="13">
        <f t="shared" si="1"/>
        <v>17592355.689509034</v>
      </c>
    </row>
    <row r="99" spans="1:9" ht="15.75" x14ac:dyDescent="0.25">
      <c r="A99" s="8"/>
      <c r="B99" s="8"/>
      <c r="C99" s="9"/>
      <c r="D99" s="12" t="s">
        <v>95</v>
      </c>
      <c r="E99" s="14">
        <v>4929552.3099999996</v>
      </c>
      <c r="F99" s="14">
        <v>4002855.7242739564</v>
      </c>
      <c r="G99" s="14">
        <v>6642246.2699999996</v>
      </c>
      <c r="H99" s="14">
        <v>0</v>
      </c>
      <c r="I99" s="13">
        <f t="shared" si="1"/>
        <v>15574654.304273956</v>
      </c>
    </row>
    <row r="100" spans="1:9" ht="15.75" x14ac:dyDescent="0.25">
      <c r="A100" s="8"/>
      <c r="B100" s="8"/>
      <c r="C100" s="9"/>
      <c r="D100" s="12" t="s">
        <v>96</v>
      </c>
      <c r="E100" s="14">
        <v>11659991.720000001</v>
      </c>
      <c r="F100" s="14">
        <v>4004791.2604769091</v>
      </c>
      <c r="G100" s="14">
        <v>11746160.409999998</v>
      </c>
      <c r="H100" s="14">
        <v>0</v>
      </c>
      <c r="I100" s="13">
        <f t="shared" si="1"/>
        <v>27410943.390476909</v>
      </c>
    </row>
    <row r="101" spans="1:9" ht="15.75" x14ac:dyDescent="0.25">
      <c r="A101" s="8"/>
      <c r="B101" s="8"/>
      <c r="C101" s="9"/>
      <c r="D101" s="12" t="s">
        <v>97</v>
      </c>
      <c r="E101" s="14">
        <v>335472.28000000003</v>
      </c>
      <c r="F101" s="14">
        <v>5374333.2949777478</v>
      </c>
      <c r="G101" s="14">
        <v>203453.72</v>
      </c>
      <c r="H101" s="14">
        <v>0</v>
      </c>
      <c r="I101" s="13">
        <f t="shared" si="1"/>
        <v>5913259.2949777478</v>
      </c>
    </row>
    <row r="102" spans="1:9" ht="15.75" x14ac:dyDescent="0.25">
      <c r="A102" s="8"/>
      <c r="B102" s="8"/>
      <c r="C102" s="9"/>
      <c r="D102" s="12" t="s">
        <v>98</v>
      </c>
      <c r="E102" s="14">
        <v>3354072.7</v>
      </c>
      <c r="F102" s="14">
        <v>2310813.3127847025</v>
      </c>
      <c r="G102" s="14">
        <v>6072587.5999999996</v>
      </c>
      <c r="H102" s="14">
        <v>0</v>
      </c>
      <c r="I102" s="13">
        <f t="shared" si="1"/>
        <v>11737473.612784702</v>
      </c>
    </row>
    <row r="103" spans="1:9" ht="15.75" x14ac:dyDescent="0.25">
      <c r="A103" s="8"/>
      <c r="B103" s="8"/>
      <c r="C103" s="9"/>
      <c r="D103" s="12" t="s">
        <v>99</v>
      </c>
      <c r="E103" s="14">
        <v>1005960.9400000001</v>
      </c>
      <c r="F103" s="14">
        <v>733851.87708648213</v>
      </c>
      <c r="G103" s="14">
        <v>1167354.7200000002</v>
      </c>
      <c r="H103" s="14">
        <v>0</v>
      </c>
      <c r="I103" s="13">
        <f t="shared" si="1"/>
        <v>2907167.5370864822</v>
      </c>
    </row>
    <row r="104" spans="1:9" ht="15.75" x14ac:dyDescent="0.25">
      <c r="A104" s="8"/>
      <c r="B104" s="8"/>
      <c r="C104" s="9"/>
      <c r="D104" s="12" t="s">
        <v>100</v>
      </c>
      <c r="E104" s="14">
        <v>5359354.7899999991</v>
      </c>
      <c r="F104" s="14">
        <v>1340959.5041934527</v>
      </c>
      <c r="G104" s="14">
        <v>14194408.059999999</v>
      </c>
      <c r="H104" s="14">
        <v>0</v>
      </c>
      <c r="I104" s="13">
        <f t="shared" si="1"/>
        <v>20894722.354193449</v>
      </c>
    </row>
    <row r="105" spans="1:9" ht="15.75" x14ac:dyDescent="0.25">
      <c r="A105" s="8"/>
      <c r="B105" s="8"/>
      <c r="C105" s="9"/>
      <c r="D105" s="12" t="s">
        <v>101</v>
      </c>
      <c r="E105" s="14">
        <v>1806652.76</v>
      </c>
      <c r="F105" s="14">
        <v>1991399.7823268569</v>
      </c>
      <c r="G105" s="14">
        <v>106997.09</v>
      </c>
      <c r="H105" s="14">
        <v>0</v>
      </c>
      <c r="I105" s="13">
        <f t="shared" si="1"/>
        <v>3905049.6323268567</v>
      </c>
    </row>
    <row r="106" spans="1:9" ht="15.75" x14ac:dyDescent="0.25">
      <c r="A106" s="8"/>
      <c r="B106" s="8"/>
      <c r="C106" s="9"/>
      <c r="D106" s="12" t="s">
        <v>102</v>
      </c>
      <c r="E106" s="14">
        <v>1536148.1899999997</v>
      </c>
      <c r="F106" s="14">
        <v>122839.80625976404</v>
      </c>
      <c r="G106" s="14">
        <v>36950913.43</v>
      </c>
      <c r="H106" s="14">
        <v>0</v>
      </c>
      <c r="I106" s="13">
        <f t="shared" si="1"/>
        <v>38609901.426259764</v>
      </c>
    </row>
    <row r="107" spans="1:9" ht="15.75" x14ac:dyDescent="0.25">
      <c r="A107" s="8"/>
      <c r="B107" s="8"/>
      <c r="C107" s="9"/>
      <c r="D107" s="12" t="s">
        <v>103</v>
      </c>
      <c r="E107" s="14">
        <v>97075.57</v>
      </c>
      <c r="F107" s="14">
        <v>0</v>
      </c>
      <c r="G107" s="14">
        <v>7601537.4000000004</v>
      </c>
      <c r="H107" s="14">
        <v>0</v>
      </c>
      <c r="I107" s="13">
        <f t="shared" si="1"/>
        <v>7698612.9700000007</v>
      </c>
    </row>
    <row r="108" spans="1:9" ht="15.75" x14ac:dyDescent="0.25">
      <c r="A108" s="8"/>
      <c r="B108" s="8"/>
      <c r="C108" s="9"/>
      <c r="D108" s="12" t="s">
        <v>104</v>
      </c>
      <c r="E108" s="14">
        <v>63167.34</v>
      </c>
      <c r="F108" s="14">
        <v>0</v>
      </c>
      <c r="G108" s="14">
        <v>3564745.03</v>
      </c>
      <c r="H108" s="14">
        <v>0</v>
      </c>
      <c r="I108" s="13">
        <f t="shared" si="1"/>
        <v>3627912.3699999996</v>
      </c>
    </row>
    <row r="109" spans="1:9" ht="15.75" x14ac:dyDescent="0.25">
      <c r="A109" s="8"/>
      <c r="B109" s="8"/>
      <c r="C109" s="9"/>
      <c r="D109" s="12" t="s">
        <v>105</v>
      </c>
      <c r="E109" s="14">
        <v>640251.56000000006</v>
      </c>
      <c r="F109" s="14">
        <v>3203062.1310317311</v>
      </c>
      <c r="G109" s="14">
        <v>867329.3600000001</v>
      </c>
      <c r="H109" s="14">
        <v>0</v>
      </c>
      <c r="I109" s="13">
        <f t="shared" si="1"/>
        <v>4710643.0510317311</v>
      </c>
    </row>
    <row r="110" spans="1:9" ht="15.75" x14ac:dyDescent="0.25">
      <c r="A110" s="8"/>
      <c r="B110" s="8"/>
      <c r="C110" s="9"/>
      <c r="D110" s="12" t="s">
        <v>106</v>
      </c>
      <c r="E110" s="14">
        <v>794743.50999999989</v>
      </c>
      <c r="F110" s="14">
        <v>742895.50313820632</v>
      </c>
      <c r="G110" s="14">
        <v>1193584.58</v>
      </c>
      <c r="H110" s="14">
        <v>0</v>
      </c>
      <c r="I110" s="13">
        <f t="shared" si="1"/>
        <v>2731223.5931382063</v>
      </c>
    </row>
    <row r="111" spans="1:9" ht="15.75" x14ac:dyDescent="0.25">
      <c r="A111" s="8"/>
      <c r="B111" s="8"/>
      <c r="C111" s="9"/>
      <c r="D111" s="12" t="s">
        <v>107</v>
      </c>
      <c r="E111" s="14">
        <v>102829.95999999999</v>
      </c>
      <c r="F111" s="14">
        <v>12280.643494592005</v>
      </c>
      <c r="G111" s="14">
        <v>37178327.409999996</v>
      </c>
      <c r="H111" s="14">
        <v>0</v>
      </c>
      <c r="I111" s="13">
        <f t="shared" si="1"/>
        <v>37293438.013494588</v>
      </c>
    </row>
    <row r="112" spans="1:9" ht="15.75" x14ac:dyDescent="0.25">
      <c r="A112" s="8"/>
      <c r="B112" s="8"/>
      <c r="C112" s="9"/>
      <c r="D112" s="12" t="s">
        <v>108</v>
      </c>
      <c r="E112" s="14">
        <v>1539601.3699999996</v>
      </c>
      <c r="F112" s="14">
        <v>840523.28178882808</v>
      </c>
      <c r="G112" s="14">
        <v>2663264.5099999998</v>
      </c>
      <c r="H112" s="14">
        <v>0</v>
      </c>
      <c r="I112" s="13">
        <f t="shared" si="1"/>
        <v>5043389.1617888277</v>
      </c>
    </row>
    <row r="113" spans="1:9" ht="15.75" x14ac:dyDescent="0.25">
      <c r="A113" s="8"/>
      <c r="B113" s="8"/>
      <c r="C113" s="9"/>
      <c r="D113" s="12" t="s">
        <v>109</v>
      </c>
      <c r="E113" s="14">
        <v>1370957.2499999998</v>
      </c>
      <c r="F113" s="14">
        <v>2023736.5854416925</v>
      </c>
      <c r="G113" s="14">
        <v>2954410.1399999997</v>
      </c>
      <c r="H113" s="14">
        <v>0</v>
      </c>
      <c r="I113" s="13">
        <f t="shared" si="1"/>
        <v>6349103.9754416924</v>
      </c>
    </row>
    <row r="114" spans="1:9" ht="15.75" x14ac:dyDescent="0.25">
      <c r="A114" s="8"/>
      <c r="B114" s="8"/>
      <c r="C114" s="9"/>
      <c r="D114" s="12" t="s">
        <v>110</v>
      </c>
      <c r="E114" s="14">
        <v>3445055.4099999997</v>
      </c>
      <c r="F114" s="14">
        <v>2321158.4200763428</v>
      </c>
      <c r="G114" s="14">
        <v>3819000.4399999995</v>
      </c>
      <c r="H114" s="14">
        <v>0</v>
      </c>
      <c r="I114" s="13">
        <f t="shared" si="1"/>
        <v>9585214.2700763419</v>
      </c>
    </row>
    <row r="115" spans="1:9" ht="15.75" x14ac:dyDescent="0.25">
      <c r="A115" s="8"/>
      <c r="B115" s="8"/>
      <c r="C115" s="9"/>
      <c r="D115" s="12" t="s">
        <v>111</v>
      </c>
      <c r="E115" s="14">
        <v>5795034.5499999998</v>
      </c>
      <c r="F115" s="14">
        <v>1147639.4830951602</v>
      </c>
      <c r="G115" s="14">
        <v>4364801.7</v>
      </c>
      <c r="H115" s="14">
        <v>0</v>
      </c>
      <c r="I115" s="13">
        <f t="shared" si="1"/>
        <v>11307475.733095162</v>
      </c>
    </row>
    <row r="116" spans="1:9" ht="15.75" x14ac:dyDescent="0.25">
      <c r="A116" s="8"/>
      <c r="B116" s="8"/>
      <c r="C116" s="9"/>
      <c r="D116" s="12" t="s">
        <v>112</v>
      </c>
      <c r="E116" s="14">
        <v>1682389.97</v>
      </c>
      <c r="F116" s="14">
        <v>1490329.5049591966</v>
      </c>
      <c r="G116" s="14">
        <v>553581.53999999992</v>
      </c>
      <c r="H116" s="14">
        <v>0</v>
      </c>
      <c r="I116" s="13">
        <f t="shared" si="1"/>
        <v>3726301.0149591966</v>
      </c>
    </row>
    <row r="117" spans="1:9" ht="15.75" x14ac:dyDescent="0.25">
      <c r="A117" s="8"/>
      <c r="B117" s="8"/>
      <c r="C117" s="9"/>
      <c r="D117" s="12" t="s">
        <v>113</v>
      </c>
      <c r="E117" s="14">
        <v>1112617.3900000001</v>
      </c>
      <c r="F117" s="14">
        <v>1150876.5005380285</v>
      </c>
      <c r="G117" s="14">
        <v>2974690.5999999996</v>
      </c>
      <c r="H117" s="14">
        <v>0</v>
      </c>
      <c r="I117" s="13">
        <f t="shared" si="1"/>
        <v>5238184.4905380281</v>
      </c>
    </row>
    <row r="118" spans="1:9" ht="15.75" x14ac:dyDescent="0.25">
      <c r="A118" s="8"/>
      <c r="B118" s="8"/>
      <c r="C118" s="9"/>
      <c r="D118" s="12" t="s">
        <v>114</v>
      </c>
      <c r="E118" s="14">
        <v>2406062.81</v>
      </c>
      <c r="F118" s="14">
        <v>1797445.7062655285</v>
      </c>
      <c r="G118" s="14">
        <v>3155055.6500000004</v>
      </c>
      <c r="H118" s="14">
        <v>0</v>
      </c>
      <c r="I118" s="13">
        <f t="shared" si="1"/>
        <v>7358564.1662655286</v>
      </c>
    </row>
    <row r="119" spans="1:9" ht="15.75" x14ac:dyDescent="0.25">
      <c r="A119" s="8"/>
      <c r="B119" s="8"/>
      <c r="C119" s="9"/>
      <c r="D119" s="12" t="s">
        <v>115</v>
      </c>
      <c r="E119" s="14">
        <v>545002.48</v>
      </c>
      <c r="F119" s="14">
        <v>174565.34271796409</v>
      </c>
      <c r="G119" s="14">
        <v>1261648.8400000001</v>
      </c>
      <c r="H119" s="14">
        <v>0</v>
      </c>
      <c r="I119" s="13">
        <f t="shared" si="1"/>
        <v>1981216.662717964</v>
      </c>
    </row>
    <row r="120" spans="1:9" ht="15.75" x14ac:dyDescent="0.25">
      <c r="A120" s="8"/>
      <c r="B120" s="8"/>
      <c r="C120" s="9"/>
      <c r="D120" s="12" t="s">
        <v>116</v>
      </c>
      <c r="E120" s="14">
        <v>4867072.7200000007</v>
      </c>
      <c r="F120" s="14">
        <v>762934.97710152809</v>
      </c>
      <c r="G120" s="14">
        <v>4403629.26</v>
      </c>
      <c r="H120" s="14">
        <v>0</v>
      </c>
      <c r="I120" s="13">
        <f t="shared" si="1"/>
        <v>10033636.957101528</v>
      </c>
    </row>
    <row r="121" spans="1:9" ht="15.75" x14ac:dyDescent="0.25">
      <c r="A121" s="8"/>
      <c r="B121" s="8"/>
      <c r="C121" s="9"/>
      <c r="D121" s="12" t="s">
        <v>117</v>
      </c>
      <c r="E121" s="14">
        <v>2526964.2699999996</v>
      </c>
      <c r="F121" s="14">
        <v>1132121.8221577003</v>
      </c>
      <c r="G121" s="14">
        <v>2203364.9500000002</v>
      </c>
      <c r="H121" s="14">
        <v>0</v>
      </c>
      <c r="I121" s="13">
        <f t="shared" si="1"/>
        <v>5862451.0421577003</v>
      </c>
    </row>
    <row r="122" spans="1:9" ht="15.75" x14ac:dyDescent="0.25">
      <c r="A122" s="8"/>
      <c r="B122" s="8"/>
      <c r="C122" s="9"/>
      <c r="D122" s="12" t="s">
        <v>118</v>
      </c>
      <c r="E122" s="14">
        <v>2452163.3700000006</v>
      </c>
      <c r="F122" s="14">
        <v>834716.67317997233</v>
      </c>
      <c r="G122" s="14">
        <v>4393417.84</v>
      </c>
      <c r="H122" s="14">
        <v>0</v>
      </c>
      <c r="I122" s="13">
        <f t="shared" si="1"/>
        <v>7680297.8831799729</v>
      </c>
    </row>
    <row r="123" spans="1:9" ht="15.75" x14ac:dyDescent="0.25">
      <c r="A123" s="8"/>
      <c r="B123" s="8"/>
      <c r="C123" s="9"/>
      <c r="D123" s="12" t="s">
        <v>119</v>
      </c>
      <c r="E123" s="14">
        <v>3356493.6700000004</v>
      </c>
      <c r="F123" s="14">
        <v>1533645.4703287084</v>
      </c>
      <c r="G123" s="14">
        <v>1293899.9100000001</v>
      </c>
      <c r="H123" s="14">
        <v>0</v>
      </c>
      <c r="I123" s="13">
        <f t="shared" si="1"/>
        <v>6184039.0503287092</v>
      </c>
    </row>
    <row r="124" spans="1:9" ht="15.75" x14ac:dyDescent="0.25">
      <c r="A124" s="8"/>
      <c r="B124" s="8"/>
      <c r="C124" s="9"/>
      <c r="D124" s="12" t="s">
        <v>120</v>
      </c>
      <c r="E124" s="14">
        <v>114448.47</v>
      </c>
      <c r="F124" s="14">
        <v>0</v>
      </c>
      <c r="G124" s="14">
        <v>9721636.0399999991</v>
      </c>
      <c r="H124" s="14">
        <v>1466996.3949999998</v>
      </c>
      <c r="I124" s="13">
        <f t="shared" si="1"/>
        <v>11303080.904999999</v>
      </c>
    </row>
    <row r="125" spans="1:9" ht="15.75" x14ac:dyDescent="0.25">
      <c r="A125" s="8"/>
      <c r="B125" s="8"/>
      <c r="C125" s="9"/>
      <c r="D125" s="12" t="s">
        <v>121</v>
      </c>
      <c r="E125" s="14">
        <v>0</v>
      </c>
      <c r="F125" s="14">
        <v>0</v>
      </c>
      <c r="G125" s="14">
        <v>59546734.030000001</v>
      </c>
      <c r="H125" s="14">
        <v>398286.02500000002</v>
      </c>
      <c r="I125" s="13">
        <f t="shared" si="1"/>
        <v>59945020.055</v>
      </c>
    </row>
    <row r="126" spans="1:9" ht="15.75" x14ac:dyDescent="0.25">
      <c r="A126" s="8"/>
      <c r="B126" s="8"/>
      <c r="C126" s="9"/>
      <c r="D126" s="12" t="s">
        <v>122</v>
      </c>
      <c r="E126" s="14">
        <v>1989.3799999999999</v>
      </c>
      <c r="F126" s="14">
        <v>0</v>
      </c>
      <c r="G126" s="14">
        <v>15843761.85</v>
      </c>
      <c r="H126" s="14">
        <v>0</v>
      </c>
      <c r="I126" s="13">
        <f t="shared" si="1"/>
        <v>15845751.23</v>
      </c>
    </row>
    <row r="127" spans="1:9" ht="15.75" x14ac:dyDescent="0.25">
      <c r="A127" s="8"/>
      <c r="B127" s="8"/>
      <c r="C127" s="9"/>
      <c r="D127" s="12" t="s">
        <v>123</v>
      </c>
      <c r="E127" s="14">
        <v>1771735.9</v>
      </c>
      <c r="F127" s="14">
        <v>323284.60286375013</v>
      </c>
      <c r="G127" s="14">
        <v>15449369.289999999</v>
      </c>
      <c r="H127" s="14">
        <v>0</v>
      </c>
      <c r="I127" s="13">
        <f t="shared" si="1"/>
        <v>17544389.792863749</v>
      </c>
    </row>
    <row r="128" spans="1:9" ht="15.75" x14ac:dyDescent="0.25">
      <c r="A128" s="8"/>
      <c r="B128" s="8"/>
      <c r="C128" s="9"/>
      <c r="D128" s="12" t="s">
        <v>124</v>
      </c>
      <c r="E128" s="14">
        <v>3003383.7700000005</v>
      </c>
      <c r="F128" s="14">
        <v>1008631.2752779784</v>
      </c>
      <c r="G128" s="14">
        <v>6100353.6199999992</v>
      </c>
      <c r="H128" s="14">
        <v>0</v>
      </c>
      <c r="I128" s="13">
        <f t="shared" si="1"/>
        <v>10112368.665277978</v>
      </c>
    </row>
    <row r="129" spans="1:9" ht="15.75" x14ac:dyDescent="0.25">
      <c r="A129" s="8"/>
      <c r="B129" s="8"/>
      <c r="C129" s="9"/>
      <c r="D129" s="12" t="s">
        <v>125</v>
      </c>
      <c r="E129" s="14">
        <v>925922.84</v>
      </c>
      <c r="F129" s="14">
        <v>488155.57891003211</v>
      </c>
      <c r="G129" s="14">
        <v>4752380.93</v>
      </c>
      <c r="H129" s="14">
        <v>0</v>
      </c>
      <c r="I129" s="13">
        <f t="shared" si="1"/>
        <v>6166459.3489100318</v>
      </c>
    </row>
    <row r="130" spans="1:9" ht="15.75" x14ac:dyDescent="0.25">
      <c r="A130" s="8"/>
      <c r="B130" s="8"/>
      <c r="C130" s="9"/>
      <c r="D130" s="12" t="s">
        <v>126</v>
      </c>
      <c r="E130" s="14">
        <v>578002.99</v>
      </c>
      <c r="F130" s="14">
        <v>859928.70078911423</v>
      </c>
      <c r="G130" s="14">
        <v>1246427.4099999999</v>
      </c>
      <c r="H130" s="14">
        <v>0</v>
      </c>
      <c r="I130" s="13">
        <f t="shared" si="1"/>
        <v>2684359.1007891139</v>
      </c>
    </row>
    <row r="131" spans="1:9" ht="15.75" x14ac:dyDescent="0.25">
      <c r="A131" s="8"/>
      <c r="B131" s="8"/>
      <c r="C131" s="9"/>
      <c r="D131" s="12" t="s">
        <v>127</v>
      </c>
      <c r="E131" s="14">
        <v>6022465.6600000001</v>
      </c>
      <c r="F131" s="14">
        <v>4699848.9852197422</v>
      </c>
      <c r="G131" s="14">
        <v>22712007.750000004</v>
      </c>
      <c r="H131" s="14">
        <v>0</v>
      </c>
      <c r="I131" s="13">
        <f t="shared" si="1"/>
        <v>33434322.395219747</v>
      </c>
    </row>
    <row r="132" spans="1:9" ht="15.75" x14ac:dyDescent="0.25">
      <c r="A132" s="8"/>
      <c r="B132" s="8"/>
      <c r="C132" s="9"/>
      <c r="D132" s="12" t="s">
        <v>128</v>
      </c>
      <c r="E132" s="14">
        <v>1450832.42</v>
      </c>
      <c r="F132" s="14">
        <v>2883665.2862308067</v>
      </c>
      <c r="G132" s="14">
        <v>504446.2</v>
      </c>
      <c r="H132" s="14">
        <v>0</v>
      </c>
      <c r="I132" s="13">
        <f t="shared" si="1"/>
        <v>4838943.9062308064</v>
      </c>
    </row>
    <row r="133" spans="1:9" ht="15.75" x14ac:dyDescent="0.25">
      <c r="A133" s="8"/>
      <c r="B133" s="8"/>
      <c r="C133" s="9"/>
      <c r="D133" s="12" t="s">
        <v>129</v>
      </c>
      <c r="E133" s="14">
        <v>460993.06000000006</v>
      </c>
      <c r="F133" s="14">
        <v>0</v>
      </c>
      <c r="G133" s="14">
        <v>45292717.769999996</v>
      </c>
      <c r="H133" s="14">
        <v>1530913.9899999998</v>
      </c>
      <c r="I133" s="13">
        <f t="shared" si="1"/>
        <v>47284624.82</v>
      </c>
    </row>
    <row r="134" spans="1:9" ht="15.75" x14ac:dyDescent="0.25">
      <c r="A134" s="8"/>
      <c r="B134" s="8"/>
      <c r="C134" s="9"/>
      <c r="D134" s="12" t="s">
        <v>130</v>
      </c>
      <c r="E134" s="14">
        <v>81908.430000000008</v>
      </c>
      <c r="F134" s="14">
        <v>142245.22526005007</v>
      </c>
      <c r="G134" s="14">
        <v>15566.05</v>
      </c>
      <c r="H134" s="14">
        <v>0</v>
      </c>
      <c r="I134" s="13">
        <f t="shared" si="1"/>
        <v>239719.70526005008</v>
      </c>
    </row>
    <row r="135" spans="1:9" ht="15.75" x14ac:dyDescent="0.25">
      <c r="A135" s="8"/>
      <c r="B135" s="8"/>
      <c r="C135" s="9"/>
      <c r="D135" s="12" t="s">
        <v>131</v>
      </c>
      <c r="E135" s="14">
        <v>944569.05000000016</v>
      </c>
      <c r="F135" s="14">
        <v>1797445.7062655285</v>
      </c>
      <c r="G135" s="14">
        <v>1028088.8</v>
      </c>
      <c r="H135" s="14">
        <v>0</v>
      </c>
      <c r="I135" s="13">
        <f t="shared" si="1"/>
        <v>3770103.5562655283</v>
      </c>
    </row>
    <row r="136" spans="1:9" ht="15.75" x14ac:dyDescent="0.25">
      <c r="A136" s="8"/>
      <c r="B136" s="8"/>
      <c r="C136" s="9"/>
      <c r="D136" s="12" t="s">
        <v>132</v>
      </c>
      <c r="E136" s="14">
        <v>2927711.9600000009</v>
      </c>
      <c r="F136" s="14">
        <v>2172439.1599305565</v>
      </c>
      <c r="G136" s="14">
        <v>9123299.4199999999</v>
      </c>
      <c r="H136" s="14">
        <v>0</v>
      </c>
      <c r="I136" s="13">
        <f t="shared" si="1"/>
        <v>14223450.539930558</v>
      </c>
    </row>
    <row r="137" spans="1:9" ht="15.75" x14ac:dyDescent="0.25">
      <c r="A137" s="8"/>
      <c r="B137" s="8"/>
      <c r="C137" s="9"/>
      <c r="D137" s="12" t="s">
        <v>133</v>
      </c>
      <c r="E137" s="14">
        <v>4977094.0199999996</v>
      </c>
      <c r="F137" s="14">
        <v>3415770.8854733873</v>
      </c>
      <c r="G137" s="14">
        <v>13760333.48</v>
      </c>
      <c r="H137" s="14">
        <v>0</v>
      </c>
      <c r="I137" s="13">
        <f t="shared" si="1"/>
        <v>22153198.385473385</v>
      </c>
    </row>
    <row r="138" spans="1:9" ht="15.75" x14ac:dyDescent="0.25">
      <c r="A138" s="8"/>
      <c r="B138" s="8"/>
      <c r="C138" s="9"/>
      <c r="D138" s="12" t="s">
        <v>134</v>
      </c>
      <c r="E138" s="14">
        <v>0</v>
      </c>
      <c r="F138" s="14">
        <v>0</v>
      </c>
      <c r="G138" s="14">
        <v>21331801.929999996</v>
      </c>
      <c r="H138" s="14">
        <v>0</v>
      </c>
      <c r="I138" s="13">
        <f t="shared" ref="I138:I144" si="2">SUM(E138:H138)</f>
        <v>21331801.929999996</v>
      </c>
    </row>
    <row r="139" spans="1:9" ht="15.75" x14ac:dyDescent="0.25">
      <c r="A139" s="8"/>
      <c r="B139" s="8"/>
      <c r="C139" s="9"/>
      <c r="D139" s="12" t="s">
        <v>135</v>
      </c>
      <c r="E139" s="14">
        <v>230959.66</v>
      </c>
      <c r="F139" s="14">
        <v>511432.07031622221</v>
      </c>
      <c r="G139" s="14">
        <v>1513829.02</v>
      </c>
      <c r="H139" s="14">
        <v>0</v>
      </c>
      <c r="I139" s="13">
        <f t="shared" si="2"/>
        <v>2256220.7503162222</v>
      </c>
    </row>
    <row r="140" spans="1:9" ht="15.75" x14ac:dyDescent="0.25">
      <c r="A140" s="8"/>
      <c r="B140" s="8"/>
      <c r="C140" s="9"/>
      <c r="D140" s="12" t="s">
        <v>136</v>
      </c>
      <c r="E140" s="14">
        <v>1954243.9899999998</v>
      </c>
      <c r="F140" s="14">
        <v>3627211.5299889706</v>
      </c>
      <c r="G140" s="14">
        <v>7034618.1499999994</v>
      </c>
      <c r="H140" s="14">
        <v>0</v>
      </c>
      <c r="I140" s="13">
        <f t="shared" si="2"/>
        <v>12616073.669988971</v>
      </c>
    </row>
    <row r="141" spans="1:9" ht="15.75" x14ac:dyDescent="0.25">
      <c r="A141" s="8"/>
      <c r="B141" s="8"/>
      <c r="C141" s="9"/>
      <c r="D141" s="12" t="s">
        <v>137</v>
      </c>
      <c r="E141" s="14">
        <v>0</v>
      </c>
      <c r="F141" s="14">
        <v>0</v>
      </c>
      <c r="G141" s="14">
        <v>21794604.509999998</v>
      </c>
      <c r="H141" s="14">
        <v>43027.850000000006</v>
      </c>
      <c r="I141" s="13">
        <f t="shared" si="2"/>
        <v>21837632.359999999</v>
      </c>
    </row>
    <row r="142" spans="1:9" ht="15.75" x14ac:dyDescent="0.25">
      <c r="A142" s="8"/>
      <c r="B142" s="8"/>
      <c r="C142" s="9"/>
      <c r="D142" s="12" t="s">
        <v>138</v>
      </c>
      <c r="E142" s="14">
        <v>2466.48</v>
      </c>
      <c r="F142" s="14">
        <v>0</v>
      </c>
      <c r="G142" s="14">
        <v>6941563.7600000007</v>
      </c>
      <c r="H142" s="14">
        <v>0</v>
      </c>
      <c r="I142" s="13">
        <f t="shared" si="2"/>
        <v>6944030.2400000012</v>
      </c>
    </row>
    <row r="143" spans="1:9" ht="15.75" x14ac:dyDescent="0.25">
      <c r="A143" s="8"/>
      <c r="B143" s="8"/>
      <c r="C143" s="9"/>
      <c r="D143" s="12" t="s">
        <v>139</v>
      </c>
      <c r="E143" s="14">
        <v>648513.15</v>
      </c>
      <c r="F143" s="14">
        <v>3352415.4461405529</v>
      </c>
      <c r="G143" s="14">
        <v>933549.74999999988</v>
      </c>
      <c r="H143" s="14">
        <v>0</v>
      </c>
      <c r="I143" s="13">
        <f t="shared" si="2"/>
        <v>4934478.3461405523</v>
      </c>
    </row>
    <row r="144" spans="1:9" ht="15.75" x14ac:dyDescent="0.25">
      <c r="A144" s="8"/>
      <c r="B144" s="8"/>
      <c r="C144" s="9"/>
      <c r="D144" s="12" t="s">
        <v>140</v>
      </c>
      <c r="E144" s="14">
        <v>1862263.1400000001</v>
      </c>
      <c r="F144" s="14">
        <v>407330.25677986408</v>
      </c>
      <c r="G144" s="14">
        <v>7245736.7999999998</v>
      </c>
      <c r="H144" s="14">
        <v>0</v>
      </c>
      <c r="I144" s="13">
        <f t="shared" si="2"/>
        <v>9515330.1967798639</v>
      </c>
    </row>
    <row r="145" spans="1:9" ht="24.75" customHeight="1" x14ac:dyDescent="0.2">
      <c r="A145" s="2"/>
      <c r="B145" s="2"/>
      <c r="C145" s="10"/>
      <c r="D145" s="21" t="s">
        <v>141</v>
      </c>
      <c r="E145" s="22">
        <f>SUM(E10:E144)</f>
        <v>252471774.85000005</v>
      </c>
      <c r="F145" s="22">
        <f t="shared" ref="F145:I145" si="3">SUM(F10:F144)</f>
        <v>166848827.07518825</v>
      </c>
      <c r="G145" s="22">
        <f t="shared" si="3"/>
        <v>1299071894.51</v>
      </c>
      <c r="H145" s="22">
        <f t="shared" si="3"/>
        <v>3439224.26</v>
      </c>
      <c r="I145" s="22">
        <f t="shared" si="3"/>
        <v>1721831720.695188</v>
      </c>
    </row>
  </sheetData>
  <mergeCells count="2">
    <mergeCell ref="D8:D9"/>
    <mergeCell ref="E8:I8"/>
  </mergeCells>
  <printOptions horizontalCentered="1"/>
  <pageMargins left="0" right="0" top="0.19685039370078741" bottom="0.55118110236220474" header="0.15748031496062992" footer="0"/>
  <pageSetup paperSize="9" scale="55" fitToHeight="7" orientation="portrait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J145"/>
  <sheetViews>
    <sheetView showGridLines="0" zoomScale="80" zoomScaleNormal="80" workbookViewId="0"/>
  </sheetViews>
  <sheetFormatPr baseColWidth="10" defaultColWidth="12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52.1640625" style="2" customWidth="1"/>
    <col min="5" max="9" width="20.1640625" style="2" customWidth="1"/>
    <col min="10" max="10" width="15.83203125" style="2" bestFit="1" customWidth="1"/>
    <col min="11" max="16384" width="12" style="2"/>
  </cols>
  <sheetData>
    <row r="1" spans="1:9" ht="18.75" customHeight="1" x14ac:dyDescent="0.2"/>
    <row r="2" spans="1:9" ht="43.5" customHeight="1" x14ac:dyDescent="0.2">
      <c r="D2" s="15"/>
      <c r="E2" s="15"/>
      <c r="F2" s="15"/>
      <c r="G2" s="15"/>
      <c r="H2" s="15"/>
      <c r="I2" s="15"/>
    </row>
    <row r="3" spans="1:9" ht="8.25" customHeight="1" x14ac:dyDescent="0.2">
      <c r="D3" s="3"/>
      <c r="E3" s="3"/>
      <c r="F3" s="3"/>
      <c r="G3" s="3"/>
      <c r="H3" s="3"/>
      <c r="I3" s="3"/>
    </row>
    <row r="4" spans="1:9" x14ac:dyDescent="0.2">
      <c r="D4" s="3"/>
      <c r="E4" s="3"/>
      <c r="F4" s="3"/>
      <c r="G4" s="3"/>
      <c r="H4" s="3"/>
      <c r="I4" s="3"/>
    </row>
    <row r="5" spans="1:9" ht="21.75" customHeight="1" x14ac:dyDescent="0.3">
      <c r="D5" s="18" t="s">
        <v>143</v>
      </c>
      <c r="E5" s="19"/>
      <c r="F5" s="19"/>
      <c r="G5" s="19"/>
      <c r="H5" s="19"/>
      <c r="I5" s="19"/>
    </row>
    <row r="6" spans="1:9" ht="21.75" customHeight="1" x14ac:dyDescent="0.3">
      <c r="D6" s="18" t="s">
        <v>164</v>
      </c>
      <c r="E6" s="19"/>
      <c r="F6" s="19"/>
      <c r="G6" s="19"/>
      <c r="H6" s="19"/>
      <c r="I6" s="19"/>
    </row>
    <row r="7" spans="1:9" ht="21.75" customHeight="1" x14ac:dyDescent="0.25">
      <c r="D7" s="4"/>
      <c r="E7" s="5"/>
      <c r="F7" s="5"/>
      <c r="G7" s="5"/>
      <c r="H7" s="5"/>
      <c r="I7" s="6" t="s">
        <v>0</v>
      </c>
    </row>
    <row r="8" spans="1:9" ht="18.75" customHeight="1" x14ac:dyDescent="0.2">
      <c r="D8" s="23" t="s">
        <v>1</v>
      </c>
      <c r="E8" s="25" t="s">
        <v>165</v>
      </c>
      <c r="F8" s="26"/>
      <c r="G8" s="26"/>
      <c r="H8" s="26"/>
      <c r="I8" s="27"/>
    </row>
    <row r="9" spans="1:9" ht="60" customHeight="1" x14ac:dyDescent="0.2">
      <c r="A9" s="7"/>
      <c r="B9" s="7"/>
      <c r="C9" s="7"/>
      <c r="D9" s="24"/>
      <c r="E9" s="20" t="s">
        <v>2</v>
      </c>
      <c r="F9" s="20" t="s">
        <v>3</v>
      </c>
      <c r="G9" s="20" t="s">
        <v>4</v>
      </c>
      <c r="H9" s="20" t="s">
        <v>5</v>
      </c>
      <c r="I9" s="20" t="s">
        <v>142</v>
      </c>
    </row>
    <row r="10" spans="1:9" ht="15.75" x14ac:dyDescent="0.25">
      <c r="A10" s="8"/>
      <c r="B10" s="8"/>
      <c r="C10" s="9"/>
      <c r="D10" s="12" t="s">
        <v>6</v>
      </c>
      <c r="E10" s="14">
        <v>2493772.59</v>
      </c>
      <c r="F10" s="14">
        <v>10293315.81980421</v>
      </c>
      <c r="G10" s="14">
        <v>2605791.9399999995</v>
      </c>
      <c r="H10" s="14">
        <v>0</v>
      </c>
      <c r="I10" s="13">
        <f t="shared" ref="I10:I73" si="0">SUM(E10:H10)</f>
        <v>15392880.34980421</v>
      </c>
    </row>
    <row r="11" spans="1:9" ht="15.75" x14ac:dyDescent="0.25">
      <c r="A11" s="8"/>
      <c r="B11" s="8"/>
      <c r="C11" s="9"/>
      <c r="D11" s="12" t="s">
        <v>7</v>
      </c>
      <c r="E11" s="14">
        <v>1184993.9400000002</v>
      </c>
      <c r="F11" s="14">
        <v>5777385.7212368948</v>
      </c>
      <c r="G11" s="14">
        <v>1601441.56</v>
      </c>
      <c r="H11" s="14">
        <v>0</v>
      </c>
      <c r="I11" s="13">
        <f t="shared" si="0"/>
        <v>8563821.2212368958</v>
      </c>
    </row>
    <row r="12" spans="1:9" ht="15.75" x14ac:dyDescent="0.25">
      <c r="A12" s="8"/>
      <c r="B12" s="8"/>
      <c r="C12" s="9"/>
      <c r="D12" s="12" t="s">
        <v>8</v>
      </c>
      <c r="E12" s="14">
        <v>1213464.72</v>
      </c>
      <c r="F12" s="14">
        <v>2094497.7506649033</v>
      </c>
      <c r="G12" s="14">
        <v>1713823.75</v>
      </c>
      <c r="H12" s="14">
        <v>0</v>
      </c>
      <c r="I12" s="13">
        <f t="shared" si="0"/>
        <v>5021786.2206649035</v>
      </c>
    </row>
    <row r="13" spans="1:9" ht="15.75" x14ac:dyDescent="0.25">
      <c r="A13" s="8"/>
      <c r="B13" s="8"/>
      <c r="C13" s="9"/>
      <c r="D13" s="12" t="s">
        <v>9</v>
      </c>
      <c r="E13" s="14">
        <v>504616.25999999989</v>
      </c>
      <c r="F13" s="14">
        <v>55386.791367543992</v>
      </c>
      <c r="G13" s="14">
        <v>24491371.550000004</v>
      </c>
      <c r="H13" s="14">
        <v>0</v>
      </c>
      <c r="I13" s="13">
        <f t="shared" si="0"/>
        <v>25051374.601367548</v>
      </c>
    </row>
    <row r="14" spans="1:9" ht="15.75" x14ac:dyDescent="0.25">
      <c r="A14" s="8"/>
      <c r="B14" s="8"/>
      <c r="C14" s="9"/>
      <c r="D14" s="12" t="s">
        <v>10</v>
      </c>
      <c r="E14" s="14">
        <v>2006005.75</v>
      </c>
      <c r="F14" s="14">
        <v>2327198.5384930875</v>
      </c>
      <c r="G14" s="14">
        <v>3922711.2299999995</v>
      </c>
      <c r="H14" s="14">
        <v>0</v>
      </c>
      <c r="I14" s="13">
        <f t="shared" si="0"/>
        <v>8255915.518493087</v>
      </c>
    </row>
    <row r="15" spans="1:9" ht="15.75" x14ac:dyDescent="0.25">
      <c r="A15" s="8"/>
      <c r="B15" s="8"/>
      <c r="C15" s="9"/>
      <c r="D15" s="12" t="s">
        <v>11</v>
      </c>
      <c r="E15" s="14">
        <v>21099.54</v>
      </c>
      <c r="F15" s="14">
        <v>12917.229312051997</v>
      </c>
      <c r="G15" s="14">
        <v>22724868.91</v>
      </c>
      <c r="H15" s="14">
        <v>0</v>
      </c>
      <c r="I15" s="13">
        <f t="shared" si="0"/>
        <v>22758885.67931205</v>
      </c>
    </row>
    <row r="16" spans="1:9" ht="15.75" x14ac:dyDescent="0.25">
      <c r="A16" s="8"/>
      <c r="B16" s="8"/>
      <c r="C16" s="9"/>
      <c r="D16" s="12" t="s">
        <v>12</v>
      </c>
      <c r="E16" s="14">
        <v>3132120.4499999997</v>
      </c>
      <c r="F16" s="14">
        <v>11096757.950003281</v>
      </c>
      <c r="G16" s="14">
        <v>4211863.57</v>
      </c>
      <c r="H16" s="14">
        <v>0</v>
      </c>
      <c r="I16" s="13">
        <f t="shared" si="0"/>
        <v>18440741.970003281</v>
      </c>
    </row>
    <row r="17" spans="1:9" ht="15.75" x14ac:dyDescent="0.25">
      <c r="A17" s="8"/>
      <c r="B17" s="8"/>
      <c r="C17" s="9"/>
      <c r="D17" s="12" t="s">
        <v>13</v>
      </c>
      <c r="E17" s="14">
        <v>3125381.6199999996</v>
      </c>
      <c r="F17" s="14">
        <v>10195411.801328361</v>
      </c>
      <c r="G17" s="14">
        <v>9747130.6700000018</v>
      </c>
      <c r="H17" s="14">
        <v>0</v>
      </c>
      <c r="I17" s="13">
        <f t="shared" si="0"/>
        <v>23067924.09132836</v>
      </c>
    </row>
    <row r="18" spans="1:9" ht="15.75" x14ac:dyDescent="0.25">
      <c r="A18" s="8"/>
      <c r="B18" s="8"/>
      <c r="C18" s="9"/>
      <c r="D18" s="12" t="s">
        <v>14</v>
      </c>
      <c r="E18" s="14">
        <v>12287333.110000001</v>
      </c>
      <c r="F18" s="14">
        <v>831135.52588284388</v>
      </c>
      <c r="G18" s="14">
        <v>40762945.140000001</v>
      </c>
      <c r="H18" s="14">
        <v>0</v>
      </c>
      <c r="I18" s="13">
        <f t="shared" si="0"/>
        <v>53881413.775882848</v>
      </c>
    </row>
    <row r="19" spans="1:9" ht="15.75" x14ac:dyDescent="0.25">
      <c r="A19" s="8"/>
      <c r="B19" s="8"/>
      <c r="C19" s="9"/>
      <c r="D19" s="12" t="s">
        <v>15</v>
      </c>
      <c r="E19" s="14">
        <v>4133622.86</v>
      </c>
      <c r="F19" s="14">
        <v>7932847.0744483471</v>
      </c>
      <c r="G19" s="14">
        <v>8512057.3200000003</v>
      </c>
      <c r="H19" s="14">
        <v>0</v>
      </c>
      <c r="I19" s="13">
        <f t="shared" si="0"/>
        <v>20578527.254448347</v>
      </c>
    </row>
    <row r="20" spans="1:9" ht="15.75" x14ac:dyDescent="0.25">
      <c r="A20" s="8"/>
      <c r="B20" s="8"/>
      <c r="C20" s="9"/>
      <c r="D20" s="12" t="s">
        <v>16</v>
      </c>
      <c r="E20" s="14">
        <v>5308380.6100000003</v>
      </c>
      <c r="F20" s="14">
        <v>1974429.4826314754</v>
      </c>
      <c r="G20" s="14">
        <v>2690328.4299999997</v>
      </c>
      <c r="H20" s="14">
        <v>0</v>
      </c>
      <c r="I20" s="13">
        <f t="shared" si="0"/>
        <v>9973138.5226314757</v>
      </c>
    </row>
    <row r="21" spans="1:9" ht="15.75" x14ac:dyDescent="0.25">
      <c r="A21" s="8"/>
      <c r="B21" s="8"/>
      <c r="C21" s="9"/>
      <c r="D21" s="12" t="s">
        <v>17</v>
      </c>
      <c r="E21" s="14">
        <v>1889917.78</v>
      </c>
      <c r="F21" s="14">
        <v>9489873.6896051373</v>
      </c>
      <c r="G21" s="14">
        <v>2337645.25</v>
      </c>
      <c r="H21" s="14">
        <v>0</v>
      </c>
      <c r="I21" s="13">
        <f t="shared" si="0"/>
        <v>13717436.719605137</v>
      </c>
    </row>
    <row r="22" spans="1:9" ht="15.75" x14ac:dyDescent="0.25">
      <c r="A22" s="8"/>
      <c r="B22" s="8"/>
      <c r="C22" s="9"/>
      <c r="D22" s="12" t="s">
        <v>18</v>
      </c>
      <c r="E22" s="14">
        <v>837327.74</v>
      </c>
      <c r="F22" s="14">
        <v>406344.5752222999</v>
      </c>
      <c r="G22" s="14">
        <v>13436008.609999999</v>
      </c>
      <c r="H22" s="14">
        <v>0</v>
      </c>
      <c r="I22" s="13">
        <f t="shared" si="0"/>
        <v>14679680.9252223</v>
      </c>
    </row>
    <row r="23" spans="1:9" ht="15.75" x14ac:dyDescent="0.25">
      <c r="A23" s="8"/>
      <c r="B23" s="8"/>
      <c r="C23" s="9"/>
      <c r="D23" s="12" t="s">
        <v>19</v>
      </c>
      <c r="E23" s="14">
        <v>796871.15</v>
      </c>
      <c r="F23" s="14">
        <v>151431.87278372396</v>
      </c>
      <c r="G23" s="14">
        <v>5109685.9799999995</v>
      </c>
      <c r="H23" s="14">
        <v>0</v>
      </c>
      <c r="I23" s="13">
        <f t="shared" si="0"/>
        <v>6057989.0027837232</v>
      </c>
    </row>
    <row r="24" spans="1:9" ht="15.75" x14ac:dyDescent="0.25">
      <c r="A24" s="8"/>
      <c r="B24" s="8"/>
      <c r="C24" s="9"/>
      <c r="D24" s="12" t="s">
        <v>20</v>
      </c>
      <c r="E24" s="14">
        <v>2406977.7499999995</v>
      </c>
      <c r="F24" s="14">
        <v>5819902.9483451992</v>
      </c>
      <c r="G24" s="14">
        <v>4889828.17</v>
      </c>
      <c r="H24" s="14">
        <v>0</v>
      </c>
      <c r="I24" s="13">
        <f t="shared" si="0"/>
        <v>13116708.868345199</v>
      </c>
    </row>
    <row r="25" spans="1:9" ht="15.75" x14ac:dyDescent="0.25">
      <c r="A25" s="8"/>
      <c r="B25" s="8"/>
      <c r="C25" s="9"/>
      <c r="D25" s="12" t="s">
        <v>21</v>
      </c>
      <c r="E25" s="14">
        <v>1899925.1099999996</v>
      </c>
      <c r="F25" s="14">
        <v>4321980.9986752868</v>
      </c>
      <c r="G25" s="14">
        <v>4580882.62</v>
      </c>
      <c r="H25" s="14">
        <v>0</v>
      </c>
      <c r="I25" s="13">
        <f t="shared" si="0"/>
        <v>10802788.728675287</v>
      </c>
    </row>
    <row r="26" spans="1:9" ht="15.75" x14ac:dyDescent="0.25">
      <c r="A26" s="8"/>
      <c r="B26" s="8"/>
      <c r="C26" s="9"/>
      <c r="D26" s="12" t="s">
        <v>22</v>
      </c>
      <c r="E26" s="14">
        <v>1232700.8800000001</v>
      </c>
      <c r="F26" s="14">
        <v>2474960.2022102876</v>
      </c>
      <c r="G26" s="14">
        <v>4211029.7</v>
      </c>
      <c r="H26" s="14">
        <v>0</v>
      </c>
      <c r="I26" s="13">
        <f t="shared" si="0"/>
        <v>7918690.7822102876</v>
      </c>
    </row>
    <row r="27" spans="1:9" ht="15.75" x14ac:dyDescent="0.25">
      <c r="A27" s="8"/>
      <c r="B27" s="8"/>
      <c r="C27" s="9"/>
      <c r="D27" s="12" t="s">
        <v>23</v>
      </c>
      <c r="E27" s="14">
        <v>685549.63000000012</v>
      </c>
      <c r="F27" s="14">
        <v>424790.95066054392</v>
      </c>
      <c r="G27" s="14">
        <v>7822765.6700000009</v>
      </c>
      <c r="H27" s="14">
        <v>0</v>
      </c>
      <c r="I27" s="13">
        <f t="shared" si="0"/>
        <v>8933106.2506605443</v>
      </c>
    </row>
    <row r="28" spans="1:9" ht="15.75" x14ac:dyDescent="0.25">
      <c r="A28" s="8"/>
      <c r="B28" s="8"/>
      <c r="C28" s="9"/>
      <c r="D28" s="12" t="s">
        <v>24</v>
      </c>
      <c r="E28" s="14">
        <v>1078068.5</v>
      </c>
      <c r="F28" s="14">
        <v>2013228.8356204436</v>
      </c>
      <c r="G28" s="14">
        <v>5550259.2299999995</v>
      </c>
      <c r="H28" s="14">
        <v>0</v>
      </c>
      <c r="I28" s="13">
        <f t="shared" si="0"/>
        <v>8641556.5656204429</v>
      </c>
    </row>
    <row r="29" spans="1:9" ht="15.75" x14ac:dyDescent="0.25">
      <c r="A29" s="8"/>
      <c r="B29" s="8"/>
      <c r="C29" s="9"/>
      <c r="D29" s="12" t="s">
        <v>25</v>
      </c>
      <c r="E29" s="14">
        <v>370528.52999999997</v>
      </c>
      <c r="F29" s="14">
        <v>1126658.8533172437</v>
      </c>
      <c r="G29" s="14">
        <v>1410477.9</v>
      </c>
      <c r="H29" s="14">
        <v>0</v>
      </c>
      <c r="I29" s="13">
        <f t="shared" si="0"/>
        <v>2907665.2833172437</v>
      </c>
    </row>
    <row r="30" spans="1:9" ht="15.75" x14ac:dyDescent="0.25">
      <c r="A30" s="8"/>
      <c r="B30" s="8"/>
      <c r="C30" s="9"/>
      <c r="D30" s="12" t="s">
        <v>26</v>
      </c>
      <c r="E30" s="14">
        <v>1816209.96</v>
      </c>
      <c r="F30" s="14">
        <v>6076626.9227906307</v>
      </c>
      <c r="G30" s="14">
        <v>2710751.4800000004</v>
      </c>
      <c r="H30" s="14">
        <v>0</v>
      </c>
      <c r="I30" s="13">
        <f t="shared" si="0"/>
        <v>10603588.362790631</v>
      </c>
    </row>
    <row r="31" spans="1:9" ht="15.75" x14ac:dyDescent="0.25">
      <c r="A31" s="8"/>
      <c r="B31" s="8"/>
      <c r="C31" s="9"/>
      <c r="D31" s="12" t="s">
        <v>27</v>
      </c>
      <c r="E31" s="14">
        <v>1569752.1399999997</v>
      </c>
      <c r="F31" s="14">
        <v>6298269.4183664313</v>
      </c>
      <c r="G31" s="14">
        <v>2810572.08</v>
      </c>
      <c r="H31" s="14">
        <v>0</v>
      </c>
      <c r="I31" s="13">
        <f t="shared" si="0"/>
        <v>10678593.638366431</v>
      </c>
    </row>
    <row r="32" spans="1:9" ht="15.75" x14ac:dyDescent="0.25">
      <c r="A32" s="8"/>
      <c r="B32" s="8"/>
      <c r="C32" s="9"/>
      <c r="D32" s="12" t="s">
        <v>28</v>
      </c>
      <c r="E32" s="14">
        <v>1740167.5899999999</v>
      </c>
      <c r="F32" s="14">
        <v>2125909.0204680115</v>
      </c>
      <c r="G32" s="14">
        <v>1867167.74</v>
      </c>
      <c r="H32" s="14">
        <v>0</v>
      </c>
      <c r="I32" s="13">
        <f t="shared" si="0"/>
        <v>5733244.3504680116</v>
      </c>
    </row>
    <row r="33" spans="1:9" ht="15.75" x14ac:dyDescent="0.25">
      <c r="A33" s="8"/>
      <c r="B33" s="8"/>
      <c r="C33" s="9"/>
      <c r="D33" s="12" t="s">
        <v>29</v>
      </c>
      <c r="E33" s="14">
        <v>231460.69</v>
      </c>
      <c r="F33" s="14">
        <v>3213768.5207962869</v>
      </c>
      <c r="G33" s="14">
        <v>2167140.0100000002</v>
      </c>
      <c r="H33" s="14">
        <v>0</v>
      </c>
      <c r="I33" s="13">
        <f t="shared" si="0"/>
        <v>5612369.2207962871</v>
      </c>
    </row>
    <row r="34" spans="1:9" ht="15.75" x14ac:dyDescent="0.25">
      <c r="A34" s="8"/>
      <c r="B34" s="8"/>
      <c r="C34" s="9"/>
      <c r="D34" s="12" t="s">
        <v>30</v>
      </c>
      <c r="E34" s="14">
        <v>3266864.9299999992</v>
      </c>
      <c r="F34" s="14">
        <v>4611927.5149306832</v>
      </c>
      <c r="G34" s="14">
        <v>6404849.2800000003</v>
      </c>
      <c r="H34" s="14">
        <v>0</v>
      </c>
      <c r="I34" s="13">
        <f t="shared" si="0"/>
        <v>14283641.724930681</v>
      </c>
    </row>
    <row r="35" spans="1:9" ht="15.75" x14ac:dyDescent="0.25">
      <c r="A35" s="8"/>
      <c r="B35" s="8"/>
      <c r="C35" s="9"/>
      <c r="D35" s="12" t="s">
        <v>31</v>
      </c>
      <c r="E35" s="14">
        <v>1377741.08</v>
      </c>
      <c r="F35" s="14">
        <v>6780306.0974541865</v>
      </c>
      <c r="G35" s="14">
        <v>5260726.5999999996</v>
      </c>
      <c r="H35" s="14">
        <v>0</v>
      </c>
      <c r="I35" s="13">
        <f t="shared" si="0"/>
        <v>13418773.777454186</v>
      </c>
    </row>
    <row r="36" spans="1:9" ht="15.75" x14ac:dyDescent="0.25">
      <c r="A36" s="8"/>
      <c r="B36" s="8"/>
      <c r="C36" s="9"/>
      <c r="D36" s="12" t="s">
        <v>32</v>
      </c>
      <c r="E36" s="14">
        <v>3659318.9099999997</v>
      </c>
      <c r="F36" s="14">
        <v>4207441.8767680516</v>
      </c>
      <c r="G36" s="14">
        <v>9102524.8599999994</v>
      </c>
      <c r="H36" s="14">
        <v>0</v>
      </c>
      <c r="I36" s="13">
        <f t="shared" si="0"/>
        <v>16969285.646768048</v>
      </c>
    </row>
    <row r="37" spans="1:9" ht="15.75" x14ac:dyDescent="0.25">
      <c r="A37" s="8"/>
      <c r="B37" s="8"/>
      <c r="C37" s="9"/>
      <c r="D37" s="12" t="s">
        <v>33</v>
      </c>
      <c r="E37" s="14">
        <v>348569.48999999993</v>
      </c>
      <c r="F37" s="14">
        <v>2327198.5384930875</v>
      </c>
      <c r="G37" s="14">
        <v>2963781.53</v>
      </c>
      <c r="H37" s="14">
        <v>0</v>
      </c>
      <c r="I37" s="13">
        <f t="shared" si="0"/>
        <v>5639549.5584930871</v>
      </c>
    </row>
    <row r="38" spans="1:9" ht="15.75" x14ac:dyDescent="0.25">
      <c r="A38" s="8"/>
      <c r="B38" s="8"/>
      <c r="C38" s="9"/>
      <c r="D38" s="12" t="s">
        <v>34</v>
      </c>
      <c r="E38" s="14">
        <v>1374279.1099999999</v>
      </c>
      <c r="F38" s="14">
        <v>5057071.4431419503</v>
      </c>
      <c r="G38" s="14">
        <v>4267986.04</v>
      </c>
      <c r="H38" s="14">
        <v>0</v>
      </c>
      <c r="I38" s="13">
        <f t="shared" si="0"/>
        <v>10699336.593141951</v>
      </c>
    </row>
    <row r="39" spans="1:9" ht="15.75" x14ac:dyDescent="0.25">
      <c r="A39" s="8"/>
      <c r="B39" s="8"/>
      <c r="C39" s="9"/>
      <c r="D39" s="12" t="s">
        <v>35</v>
      </c>
      <c r="E39" s="14">
        <v>1421097.2100000002</v>
      </c>
      <c r="F39" s="14">
        <v>7918070.9080766262</v>
      </c>
      <c r="G39" s="14">
        <v>2929416.1500000004</v>
      </c>
      <c r="H39" s="14">
        <v>0</v>
      </c>
      <c r="I39" s="13">
        <f t="shared" si="0"/>
        <v>12268584.268076627</v>
      </c>
    </row>
    <row r="40" spans="1:9" ht="15.75" x14ac:dyDescent="0.25">
      <c r="A40" s="8"/>
      <c r="B40" s="8"/>
      <c r="C40" s="9"/>
      <c r="D40" s="12" t="s">
        <v>36</v>
      </c>
      <c r="E40" s="14">
        <v>134323.59999999998</v>
      </c>
      <c r="F40" s="14">
        <v>415591.59546782792</v>
      </c>
      <c r="G40" s="14">
        <v>1825238.51</v>
      </c>
      <c r="H40" s="14">
        <v>0</v>
      </c>
      <c r="I40" s="13">
        <f t="shared" si="0"/>
        <v>2375153.7054678276</v>
      </c>
    </row>
    <row r="41" spans="1:9" ht="15.75" x14ac:dyDescent="0.25">
      <c r="A41" s="8"/>
      <c r="B41" s="8"/>
      <c r="C41" s="9"/>
      <c r="D41" s="12" t="s">
        <v>37</v>
      </c>
      <c r="E41" s="14">
        <v>2877560.51</v>
      </c>
      <c r="F41" s="14">
        <v>6944702.8646027744</v>
      </c>
      <c r="G41" s="14">
        <v>5909229.9800000004</v>
      </c>
      <c r="H41" s="14">
        <v>0</v>
      </c>
      <c r="I41" s="13">
        <f t="shared" si="0"/>
        <v>15731493.354602775</v>
      </c>
    </row>
    <row r="42" spans="1:9" ht="15.75" x14ac:dyDescent="0.25">
      <c r="A42" s="8"/>
      <c r="B42" s="8"/>
      <c r="C42" s="9"/>
      <c r="D42" s="12" t="s">
        <v>38</v>
      </c>
      <c r="E42" s="14">
        <v>1201140.7500000002</v>
      </c>
      <c r="F42" s="14">
        <v>7520973.3530998547</v>
      </c>
      <c r="G42" s="14">
        <v>2580327.1</v>
      </c>
      <c r="H42" s="14">
        <v>0</v>
      </c>
      <c r="I42" s="13">
        <f t="shared" si="0"/>
        <v>11302441.203099854</v>
      </c>
    </row>
    <row r="43" spans="1:9" ht="15.75" x14ac:dyDescent="0.25">
      <c r="A43" s="8"/>
      <c r="B43" s="8"/>
      <c r="C43" s="9"/>
      <c r="D43" s="12" t="s">
        <v>39</v>
      </c>
      <c r="E43" s="14">
        <v>1006932.8300000001</v>
      </c>
      <c r="F43" s="14">
        <v>2735402.0507750553</v>
      </c>
      <c r="G43" s="14">
        <v>2185316.0500000003</v>
      </c>
      <c r="H43" s="14">
        <v>0</v>
      </c>
      <c r="I43" s="13">
        <f t="shared" si="0"/>
        <v>5927650.9307750557</v>
      </c>
    </row>
    <row r="44" spans="1:9" ht="15.75" x14ac:dyDescent="0.25">
      <c r="A44" s="8"/>
      <c r="B44" s="8"/>
      <c r="C44" s="9"/>
      <c r="D44" s="12" t="s">
        <v>40</v>
      </c>
      <c r="E44" s="14">
        <v>4509.9799999999996</v>
      </c>
      <c r="F44" s="14">
        <v>210536.53827060398</v>
      </c>
      <c r="G44" s="14">
        <v>3249630.8400000003</v>
      </c>
      <c r="H44" s="14">
        <v>0</v>
      </c>
      <c r="I44" s="13">
        <f t="shared" si="0"/>
        <v>3464677.3582706042</v>
      </c>
    </row>
    <row r="45" spans="1:9" ht="15.75" x14ac:dyDescent="0.25">
      <c r="A45" s="8"/>
      <c r="B45" s="8"/>
      <c r="C45" s="9"/>
      <c r="D45" s="12" t="s">
        <v>41</v>
      </c>
      <c r="E45" s="14">
        <v>626889.1</v>
      </c>
      <c r="F45" s="14">
        <v>60963.602546547983</v>
      </c>
      <c r="G45" s="14">
        <v>12097527.379999999</v>
      </c>
      <c r="H45" s="14">
        <v>0</v>
      </c>
      <c r="I45" s="13">
        <f t="shared" si="0"/>
        <v>12785380.082546547</v>
      </c>
    </row>
    <row r="46" spans="1:9" ht="15.75" x14ac:dyDescent="0.25">
      <c r="A46" s="8"/>
      <c r="B46" s="8"/>
      <c r="C46" s="9"/>
      <c r="D46" s="12" t="s">
        <v>42</v>
      </c>
      <c r="E46" s="14">
        <v>6709484.2800000003</v>
      </c>
      <c r="F46" s="14">
        <v>203148.45508474394</v>
      </c>
      <c r="G46" s="14">
        <v>11874427.279999999</v>
      </c>
      <c r="H46" s="14">
        <v>0</v>
      </c>
      <c r="I46" s="13">
        <f t="shared" si="0"/>
        <v>18787060.015084743</v>
      </c>
    </row>
    <row r="47" spans="1:9" ht="15.75" x14ac:dyDescent="0.25">
      <c r="A47" s="8"/>
      <c r="B47" s="8"/>
      <c r="C47" s="9"/>
      <c r="D47" s="12" t="s">
        <v>43</v>
      </c>
      <c r="E47" s="14">
        <v>1023560.38</v>
      </c>
      <c r="F47" s="14">
        <v>1289196.6834061637</v>
      </c>
      <c r="G47" s="14">
        <v>2753712.0299999993</v>
      </c>
      <c r="H47" s="14">
        <v>0</v>
      </c>
      <c r="I47" s="13">
        <f t="shared" si="0"/>
        <v>5066469.0934061632</v>
      </c>
    </row>
    <row r="48" spans="1:9" ht="15.75" x14ac:dyDescent="0.25">
      <c r="A48" s="8"/>
      <c r="B48" s="8"/>
      <c r="C48" s="9"/>
      <c r="D48" s="12" t="s">
        <v>44</v>
      </c>
      <c r="E48" s="14">
        <v>1203307.08</v>
      </c>
      <c r="F48" s="14">
        <v>203148.45508474394</v>
      </c>
      <c r="G48" s="14">
        <v>7929605.2699999986</v>
      </c>
      <c r="H48" s="14">
        <v>0</v>
      </c>
      <c r="I48" s="13">
        <f t="shared" si="0"/>
        <v>9336060.8050847426</v>
      </c>
    </row>
    <row r="49" spans="1:9" ht="15.75" x14ac:dyDescent="0.25">
      <c r="A49" s="8"/>
      <c r="B49" s="8"/>
      <c r="C49" s="9"/>
      <c r="D49" s="12" t="s">
        <v>45</v>
      </c>
      <c r="E49" s="14">
        <v>344782.85000000003</v>
      </c>
      <c r="F49" s="14">
        <v>241947.80807371196</v>
      </c>
      <c r="G49" s="14">
        <v>15159062.339999998</v>
      </c>
      <c r="H49" s="14">
        <v>0</v>
      </c>
      <c r="I49" s="13">
        <f t="shared" si="0"/>
        <v>15745792.99807371</v>
      </c>
    </row>
    <row r="50" spans="1:9" ht="15.75" x14ac:dyDescent="0.25">
      <c r="A50" s="8"/>
      <c r="B50" s="8"/>
      <c r="C50" s="9"/>
      <c r="D50" s="12" t="s">
        <v>46</v>
      </c>
      <c r="E50" s="14">
        <v>402351.34</v>
      </c>
      <c r="F50" s="14">
        <v>2338304.4957982833</v>
      </c>
      <c r="G50" s="14">
        <v>1388898.4800000002</v>
      </c>
      <c r="H50" s="14">
        <v>0</v>
      </c>
      <c r="I50" s="13">
        <f t="shared" si="0"/>
        <v>4129554.3157982836</v>
      </c>
    </row>
    <row r="51" spans="1:9" ht="15.75" x14ac:dyDescent="0.25">
      <c r="A51" s="8"/>
      <c r="B51" s="8"/>
      <c r="C51" s="9"/>
      <c r="D51" s="12" t="s">
        <v>47</v>
      </c>
      <c r="E51" s="14">
        <v>1057153.54</v>
      </c>
      <c r="F51" s="14">
        <v>4251770.3758832114</v>
      </c>
      <c r="G51" s="14">
        <v>6446042.6399999997</v>
      </c>
      <c r="H51" s="14">
        <v>0</v>
      </c>
      <c r="I51" s="13">
        <f t="shared" si="0"/>
        <v>11754966.55588321</v>
      </c>
    </row>
    <row r="52" spans="1:9" ht="15.75" x14ac:dyDescent="0.25">
      <c r="A52" s="8"/>
      <c r="B52" s="8"/>
      <c r="C52" s="9"/>
      <c r="D52" s="12" t="s">
        <v>48</v>
      </c>
      <c r="E52" s="14">
        <v>428229.8</v>
      </c>
      <c r="F52" s="14">
        <v>4285040.582745987</v>
      </c>
      <c r="G52" s="14">
        <v>887472.78000000014</v>
      </c>
      <c r="H52" s="14">
        <v>0</v>
      </c>
      <c r="I52" s="13">
        <f t="shared" si="0"/>
        <v>5600743.1627459871</v>
      </c>
    </row>
    <row r="53" spans="1:9" ht="15.75" x14ac:dyDescent="0.25">
      <c r="A53" s="8"/>
      <c r="B53" s="8"/>
      <c r="C53" s="9"/>
      <c r="D53" s="12" t="s">
        <v>49</v>
      </c>
      <c r="E53" s="14">
        <v>688267.07</v>
      </c>
      <c r="F53" s="14">
        <v>2936739.2338529434</v>
      </c>
      <c r="G53" s="14">
        <v>2940127.6700000009</v>
      </c>
      <c r="H53" s="14">
        <v>0</v>
      </c>
      <c r="I53" s="13">
        <f t="shared" si="0"/>
        <v>6565133.9738529436</v>
      </c>
    </row>
    <row r="54" spans="1:9" ht="15.75" x14ac:dyDescent="0.25">
      <c r="A54" s="8"/>
      <c r="B54" s="8"/>
      <c r="C54" s="9"/>
      <c r="D54" s="12" t="s">
        <v>50</v>
      </c>
      <c r="E54" s="14">
        <v>1860152.5999999999</v>
      </c>
      <c r="F54" s="14">
        <v>2696602.6977860876</v>
      </c>
      <c r="G54" s="14">
        <v>2482763.84</v>
      </c>
      <c r="H54" s="14">
        <v>0</v>
      </c>
      <c r="I54" s="13">
        <f t="shared" si="0"/>
        <v>7039519.1377860876</v>
      </c>
    </row>
    <row r="55" spans="1:9" ht="15.75" x14ac:dyDescent="0.25">
      <c r="A55" s="8"/>
      <c r="B55" s="8"/>
      <c r="C55" s="9"/>
      <c r="D55" s="12" t="s">
        <v>51</v>
      </c>
      <c r="E55" s="14">
        <v>738554.25</v>
      </c>
      <c r="F55" s="14">
        <v>5522520.6838511303</v>
      </c>
      <c r="G55" s="14">
        <v>128836.53</v>
      </c>
      <c r="H55" s="14">
        <v>0</v>
      </c>
      <c r="I55" s="13">
        <f t="shared" si="0"/>
        <v>6389911.4638511306</v>
      </c>
    </row>
    <row r="56" spans="1:9" ht="15.75" x14ac:dyDescent="0.25">
      <c r="A56" s="8"/>
      <c r="B56" s="8"/>
      <c r="C56" s="9"/>
      <c r="D56" s="12" t="s">
        <v>52</v>
      </c>
      <c r="E56" s="14">
        <v>1398649.01</v>
      </c>
      <c r="F56" s="14">
        <v>6146789.8805298954</v>
      </c>
      <c r="G56" s="14">
        <v>1342683.04</v>
      </c>
      <c r="H56" s="14">
        <v>0</v>
      </c>
      <c r="I56" s="13">
        <f t="shared" si="0"/>
        <v>8888121.9305298962</v>
      </c>
    </row>
    <row r="57" spans="1:9" ht="15.75" x14ac:dyDescent="0.25">
      <c r="A57" s="8"/>
      <c r="B57" s="8"/>
      <c r="C57" s="9"/>
      <c r="D57" s="12" t="s">
        <v>53</v>
      </c>
      <c r="E57" s="14">
        <v>435139.78</v>
      </c>
      <c r="F57" s="14">
        <v>2031675.2110586877</v>
      </c>
      <c r="G57" s="14">
        <v>1257673.31</v>
      </c>
      <c r="H57" s="14">
        <v>0</v>
      </c>
      <c r="I57" s="13">
        <f t="shared" si="0"/>
        <v>3724488.3010586877</v>
      </c>
    </row>
    <row r="58" spans="1:9" ht="15.75" x14ac:dyDescent="0.25">
      <c r="A58" s="8"/>
      <c r="B58" s="8"/>
      <c r="C58" s="9"/>
      <c r="D58" s="12" t="s">
        <v>54</v>
      </c>
      <c r="E58" s="14">
        <v>368053.62999999995</v>
      </c>
      <c r="F58" s="14">
        <v>2186824.9579617474</v>
      </c>
      <c r="G58" s="14">
        <v>200655.39999999997</v>
      </c>
      <c r="H58" s="14">
        <v>0</v>
      </c>
      <c r="I58" s="13">
        <f t="shared" si="0"/>
        <v>2755533.9879617472</v>
      </c>
    </row>
    <row r="59" spans="1:9" ht="15.75" x14ac:dyDescent="0.25">
      <c r="A59" s="8"/>
      <c r="B59" s="8"/>
      <c r="C59" s="9"/>
      <c r="D59" s="12" t="s">
        <v>55</v>
      </c>
      <c r="E59" s="14">
        <v>768486.08000000007</v>
      </c>
      <c r="F59" s="14">
        <v>3693993.9278771868</v>
      </c>
      <c r="G59" s="14">
        <v>3712988.8599999994</v>
      </c>
      <c r="H59" s="14">
        <v>0</v>
      </c>
      <c r="I59" s="13">
        <f t="shared" si="0"/>
        <v>8175468.8678771863</v>
      </c>
    </row>
    <row r="60" spans="1:9" ht="15.75" x14ac:dyDescent="0.25">
      <c r="A60" s="8"/>
      <c r="B60" s="8"/>
      <c r="C60" s="9"/>
      <c r="D60" s="12" t="s">
        <v>56</v>
      </c>
      <c r="E60" s="14">
        <v>1197174.3</v>
      </c>
      <c r="F60" s="14">
        <v>2234871.3311962439</v>
      </c>
      <c r="G60" s="14">
        <v>719657.08</v>
      </c>
      <c r="H60" s="14">
        <v>0</v>
      </c>
      <c r="I60" s="13">
        <f t="shared" si="0"/>
        <v>4151702.7111962438</v>
      </c>
    </row>
    <row r="61" spans="1:9" ht="15.75" x14ac:dyDescent="0.25">
      <c r="A61" s="8"/>
      <c r="B61" s="8"/>
      <c r="C61" s="9"/>
      <c r="D61" s="12" t="s">
        <v>57</v>
      </c>
      <c r="E61" s="14">
        <v>14730458.460000001</v>
      </c>
      <c r="F61" s="14">
        <v>3749380.7192447311</v>
      </c>
      <c r="G61" s="14">
        <v>2823212.7699999996</v>
      </c>
      <c r="H61" s="14">
        <v>0</v>
      </c>
      <c r="I61" s="13">
        <f t="shared" si="0"/>
        <v>21303051.94924473</v>
      </c>
    </row>
    <row r="62" spans="1:9" ht="15.75" x14ac:dyDescent="0.25">
      <c r="A62" s="8"/>
      <c r="B62" s="8"/>
      <c r="C62" s="9"/>
      <c r="D62" s="12" t="s">
        <v>58</v>
      </c>
      <c r="E62" s="14">
        <v>9737414.3000000007</v>
      </c>
      <c r="F62" s="14">
        <v>4183466.3552036155</v>
      </c>
      <c r="G62" s="14">
        <v>141052492.36000001</v>
      </c>
      <c r="H62" s="14">
        <v>0</v>
      </c>
      <c r="I62" s="13">
        <f t="shared" si="0"/>
        <v>154973373.01520362</v>
      </c>
    </row>
    <row r="63" spans="1:9" ht="15.75" x14ac:dyDescent="0.25">
      <c r="A63" s="8"/>
      <c r="B63" s="8"/>
      <c r="C63" s="9"/>
      <c r="D63" s="12" t="s">
        <v>59</v>
      </c>
      <c r="E63" s="14">
        <v>5405816.0999999996</v>
      </c>
      <c r="F63" s="14">
        <v>461731.36658984388</v>
      </c>
      <c r="G63" s="14">
        <v>6230824.1399999997</v>
      </c>
      <c r="H63" s="14">
        <v>0</v>
      </c>
      <c r="I63" s="13">
        <f t="shared" si="0"/>
        <v>12098371.606589843</v>
      </c>
    </row>
    <row r="64" spans="1:9" ht="15.75" x14ac:dyDescent="0.25">
      <c r="A64" s="8"/>
      <c r="B64" s="8"/>
      <c r="C64" s="9"/>
      <c r="D64" s="12" t="s">
        <v>60</v>
      </c>
      <c r="E64" s="14">
        <v>0</v>
      </c>
      <c r="F64" s="14">
        <v>0</v>
      </c>
      <c r="G64" s="14">
        <v>29108085.539999995</v>
      </c>
      <c r="H64" s="14">
        <v>0</v>
      </c>
      <c r="I64" s="13">
        <f t="shared" si="0"/>
        <v>29108085.539999995</v>
      </c>
    </row>
    <row r="65" spans="1:9" ht="15.75" x14ac:dyDescent="0.25">
      <c r="A65" s="8"/>
      <c r="B65" s="8"/>
      <c r="C65" s="9"/>
      <c r="D65" s="12" t="s">
        <v>61</v>
      </c>
      <c r="E65" s="14">
        <v>2718544.58</v>
      </c>
      <c r="F65" s="14">
        <v>5467086.2274307758</v>
      </c>
      <c r="G65" s="14">
        <v>2041283.31</v>
      </c>
      <c r="H65" s="14">
        <v>0</v>
      </c>
      <c r="I65" s="13">
        <f t="shared" si="0"/>
        <v>10226914.117430776</v>
      </c>
    </row>
    <row r="66" spans="1:9" ht="15.75" x14ac:dyDescent="0.25">
      <c r="A66" s="8"/>
      <c r="B66" s="8"/>
      <c r="C66" s="9"/>
      <c r="D66" s="12" t="s">
        <v>62</v>
      </c>
      <c r="E66" s="14">
        <v>5724435.9200000009</v>
      </c>
      <c r="F66" s="14">
        <v>10869586.308301289</v>
      </c>
      <c r="G66" s="14">
        <v>4594688.93</v>
      </c>
      <c r="H66" s="14">
        <v>0</v>
      </c>
      <c r="I66" s="13">
        <f t="shared" si="0"/>
        <v>21188711.15830129</v>
      </c>
    </row>
    <row r="67" spans="1:9" ht="15.75" x14ac:dyDescent="0.25">
      <c r="A67" s="8"/>
      <c r="B67" s="8"/>
      <c r="C67" s="9"/>
      <c r="D67" s="12" t="s">
        <v>63</v>
      </c>
      <c r="E67" s="14">
        <v>1378030.5799999998</v>
      </c>
      <c r="F67" s="14">
        <v>5023848.9013319872</v>
      </c>
      <c r="G67" s="14">
        <v>2040997.7599999998</v>
      </c>
      <c r="H67" s="14">
        <v>0</v>
      </c>
      <c r="I67" s="13">
        <f t="shared" si="0"/>
        <v>8442877.2413319871</v>
      </c>
    </row>
    <row r="68" spans="1:9" ht="15.75" x14ac:dyDescent="0.25">
      <c r="A68" s="8"/>
      <c r="B68" s="8"/>
      <c r="C68" s="9"/>
      <c r="D68" s="12" t="s">
        <v>64</v>
      </c>
      <c r="E68" s="14">
        <v>1157450.2100000002</v>
      </c>
      <c r="F68" s="14">
        <v>2124050.0834083436</v>
      </c>
      <c r="G68" s="14">
        <v>1103778.8700000001</v>
      </c>
      <c r="H68" s="14">
        <v>0</v>
      </c>
      <c r="I68" s="13">
        <f t="shared" si="0"/>
        <v>4385279.1634083437</v>
      </c>
    </row>
    <row r="69" spans="1:9" ht="15.75" x14ac:dyDescent="0.25">
      <c r="A69" s="8"/>
      <c r="B69" s="8"/>
      <c r="C69" s="9"/>
      <c r="D69" s="12" t="s">
        <v>65</v>
      </c>
      <c r="E69" s="14">
        <v>0</v>
      </c>
      <c r="F69" s="14">
        <v>0</v>
      </c>
      <c r="G69" s="14">
        <v>7408783.1199999992</v>
      </c>
      <c r="H69" s="14">
        <v>0</v>
      </c>
      <c r="I69" s="13">
        <f t="shared" si="0"/>
        <v>7408783.1199999992</v>
      </c>
    </row>
    <row r="70" spans="1:9" ht="15.75" x14ac:dyDescent="0.25">
      <c r="A70" s="8"/>
      <c r="B70" s="8"/>
      <c r="C70" s="9"/>
      <c r="D70" s="12" t="s">
        <v>66</v>
      </c>
      <c r="E70" s="14">
        <v>0</v>
      </c>
      <c r="F70" s="14">
        <v>0</v>
      </c>
      <c r="G70" s="14">
        <v>12087695.58</v>
      </c>
      <c r="H70" s="14">
        <v>0</v>
      </c>
      <c r="I70" s="13">
        <f t="shared" si="0"/>
        <v>12087695.58</v>
      </c>
    </row>
    <row r="71" spans="1:9" ht="15.75" x14ac:dyDescent="0.25">
      <c r="A71" s="8"/>
      <c r="B71" s="8"/>
      <c r="C71" s="9"/>
      <c r="D71" s="12" t="s">
        <v>67</v>
      </c>
      <c r="E71" s="14">
        <v>11322.46</v>
      </c>
      <c r="F71" s="14">
        <v>55386.791367543992</v>
      </c>
      <c r="G71" s="14">
        <v>11531770.370000001</v>
      </c>
      <c r="H71" s="14">
        <v>0</v>
      </c>
      <c r="I71" s="13">
        <f t="shared" si="0"/>
        <v>11598479.621367546</v>
      </c>
    </row>
    <row r="72" spans="1:9" ht="15.75" x14ac:dyDescent="0.25">
      <c r="A72" s="8"/>
      <c r="B72" s="8"/>
      <c r="C72" s="9"/>
      <c r="D72" s="12" t="s">
        <v>68</v>
      </c>
      <c r="E72" s="14">
        <v>4004704.47</v>
      </c>
      <c r="F72" s="14">
        <v>3450187.1827438073</v>
      </c>
      <c r="G72" s="14">
        <v>13505197.749999998</v>
      </c>
      <c r="H72" s="14">
        <v>0</v>
      </c>
      <c r="I72" s="13">
        <f t="shared" si="0"/>
        <v>20960089.402743805</v>
      </c>
    </row>
    <row r="73" spans="1:9" ht="15.75" x14ac:dyDescent="0.25">
      <c r="A73" s="8"/>
      <c r="B73" s="8"/>
      <c r="C73" s="9"/>
      <c r="D73" s="12" t="s">
        <v>69</v>
      </c>
      <c r="E73" s="14">
        <v>39763.93</v>
      </c>
      <c r="F73" s="14">
        <v>0</v>
      </c>
      <c r="G73" s="14">
        <v>21720700.709999997</v>
      </c>
      <c r="H73" s="14">
        <v>0</v>
      </c>
      <c r="I73" s="13">
        <f t="shared" si="0"/>
        <v>21760464.639999997</v>
      </c>
    </row>
    <row r="74" spans="1:9" ht="15.75" x14ac:dyDescent="0.25">
      <c r="A74" s="8"/>
      <c r="B74" s="8"/>
      <c r="C74" s="9"/>
      <c r="D74" s="12" t="s">
        <v>70</v>
      </c>
      <c r="E74" s="14">
        <v>133219.80999999997</v>
      </c>
      <c r="F74" s="14">
        <v>291805.45331506396</v>
      </c>
      <c r="G74" s="14">
        <v>49730468.940000005</v>
      </c>
      <c r="H74" s="14">
        <v>0</v>
      </c>
      <c r="I74" s="13">
        <f t="shared" ref="I74:I137" si="1">SUM(E74:H74)</f>
        <v>50155494.203315072</v>
      </c>
    </row>
    <row r="75" spans="1:9" ht="15.75" x14ac:dyDescent="0.25">
      <c r="A75" s="8"/>
      <c r="B75" s="8"/>
      <c r="C75" s="9"/>
      <c r="D75" s="12" t="s">
        <v>71</v>
      </c>
      <c r="E75" s="14">
        <v>1356157.9400000002</v>
      </c>
      <c r="F75" s="14">
        <v>1134046.9365031037</v>
      </c>
      <c r="G75" s="14">
        <v>87947831.969999999</v>
      </c>
      <c r="H75" s="14">
        <v>0</v>
      </c>
      <c r="I75" s="13">
        <f t="shared" si="1"/>
        <v>90438036.846503109</v>
      </c>
    </row>
    <row r="76" spans="1:9" ht="15.75" x14ac:dyDescent="0.25">
      <c r="A76" s="8"/>
      <c r="B76" s="8"/>
      <c r="C76" s="9"/>
      <c r="D76" s="12" t="s">
        <v>72</v>
      </c>
      <c r="E76" s="14">
        <v>0</v>
      </c>
      <c r="F76" s="14">
        <v>0</v>
      </c>
      <c r="G76" s="14">
        <v>23815966.920000002</v>
      </c>
      <c r="H76" s="14">
        <v>0</v>
      </c>
      <c r="I76" s="13">
        <f t="shared" si="1"/>
        <v>23815966.920000002</v>
      </c>
    </row>
    <row r="77" spans="1:9" ht="15.75" x14ac:dyDescent="0.25">
      <c r="A77" s="8"/>
      <c r="B77" s="8"/>
      <c r="C77" s="9"/>
      <c r="D77" s="12" t="s">
        <v>73</v>
      </c>
      <c r="E77" s="14">
        <v>725175.41</v>
      </c>
      <c r="F77" s="14">
        <v>5624094.9113935037</v>
      </c>
      <c r="G77" s="14">
        <v>2083767.5199999998</v>
      </c>
      <c r="H77" s="14">
        <v>0</v>
      </c>
      <c r="I77" s="13">
        <f t="shared" si="1"/>
        <v>8433037.8413935043</v>
      </c>
    </row>
    <row r="78" spans="1:9" ht="15.75" x14ac:dyDescent="0.25">
      <c r="A78" s="8"/>
      <c r="B78" s="8"/>
      <c r="C78" s="9"/>
      <c r="D78" s="12" t="s">
        <v>74</v>
      </c>
      <c r="E78" s="14">
        <v>704710.12000000011</v>
      </c>
      <c r="F78" s="14">
        <v>5707222.7634976301</v>
      </c>
      <c r="G78" s="14">
        <v>2375904.5499999993</v>
      </c>
      <c r="H78" s="14">
        <v>0</v>
      </c>
      <c r="I78" s="13">
        <f t="shared" si="1"/>
        <v>8787837.4334976301</v>
      </c>
    </row>
    <row r="79" spans="1:9" ht="15.75" x14ac:dyDescent="0.25">
      <c r="A79" s="8"/>
      <c r="B79" s="8"/>
      <c r="C79" s="9"/>
      <c r="D79" s="12" t="s">
        <v>75</v>
      </c>
      <c r="E79" s="14">
        <v>1059223.2600000002</v>
      </c>
      <c r="F79" s="14">
        <v>3204521.5005507595</v>
      </c>
      <c r="G79" s="14">
        <v>3007020.5399999996</v>
      </c>
      <c r="H79" s="14">
        <v>0</v>
      </c>
      <c r="I79" s="13">
        <f t="shared" si="1"/>
        <v>7270765.3005507588</v>
      </c>
    </row>
    <row r="80" spans="1:9" ht="15.75" x14ac:dyDescent="0.25">
      <c r="A80" s="8"/>
      <c r="B80" s="8"/>
      <c r="C80" s="9"/>
      <c r="D80" s="12" t="s">
        <v>76</v>
      </c>
      <c r="E80" s="14">
        <v>416024.88000000006</v>
      </c>
      <c r="F80" s="14">
        <v>1693682.3215687955</v>
      </c>
      <c r="G80" s="14">
        <v>466070.38000000006</v>
      </c>
      <c r="H80" s="14">
        <v>0</v>
      </c>
      <c r="I80" s="13">
        <f t="shared" si="1"/>
        <v>2575777.5815687953</v>
      </c>
    </row>
    <row r="81" spans="1:9" ht="15.75" x14ac:dyDescent="0.25">
      <c r="A81" s="8"/>
      <c r="B81" s="8"/>
      <c r="C81" s="9"/>
      <c r="D81" s="12" t="s">
        <v>77</v>
      </c>
      <c r="E81" s="14">
        <v>4097309.2700000005</v>
      </c>
      <c r="F81" s="14">
        <v>10219434.987945609</v>
      </c>
      <c r="G81" s="14">
        <v>6700950.2299999995</v>
      </c>
      <c r="H81" s="14">
        <v>0</v>
      </c>
      <c r="I81" s="13">
        <f t="shared" si="1"/>
        <v>21017694.487945609</v>
      </c>
    </row>
    <row r="82" spans="1:9" ht="15.75" x14ac:dyDescent="0.25">
      <c r="A82" s="8"/>
      <c r="B82" s="8"/>
      <c r="C82" s="9"/>
      <c r="D82" s="12" t="s">
        <v>78</v>
      </c>
      <c r="E82" s="14">
        <v>3642318.62</v>
      </c>
      <c r="F82" s="14">
        <v>7083217.5080744475</v>
      </c>
      <c r="G82" s="14">
        <v>2874557.64</v>
      </c>
      <c r="H82" s="14">
        <v>0</v>
      </c>
      <c r="I82" s="13">
        <f t="shared" si="1"/>
        <v>13600093.768074449</v>
      </c>
    </row>
    <row r="83" spans="1:9" ht="15.75" x14ac:dyDescent="0.25">
      <c r="A83" s="8"/>
      <c r="B83" s="8"/>
      <c r="C83" s="9"/>
      <c r="D83" s="12" t="s">
        <v>79</v>
      </c>
      <c r="E83" s="14">
        <v>1494558.4000000004</v>
      </c>
      <c r="F83" s="14">
        <v>2908998.1731163594</v>
      </c>
      <c r="G83" s="14">
        <v>5045729.9800000004</v>
      </c>
      <c r="H83" s="14">
        <v>0</v>
      </c>
      <c r="I83" s="13">
        <f t="shared" si="1"/>
        <v>9449286.5531163607</v>
      </c>
    </row>
    <row r="84" spans="1:9" ht="15.75" x14ac:dyDescent="0.25">
      <c r="A84" s="8"/>
      <c r="B84" s="8"/>
      <c r="C84" s="9"/>
      <c r="D84" s="12" t="s">
        <v>80</v>
      </c>
      <c r="E84" s="14">
        <v>0</v>
      </c>
      <c r="F84" s="14">
        <v>0</v>
      </c>
      <c r="G84" s="14">
        <v>42306383.359999999</v>
      </c>
      <c r="H84" s="14">
        <v>0</v>
      </c>
      <c r="I84" s="13">
        <f t="shared" si="1"/>
        <v>42306383.359999999</v>
      </c>
    </row>
    <row r="85" spans="1:9" ht="15.75" x14ac:dyDescent="0.25">
      <c r="A85" s="8"/>
      <c r="B85" s="8"/>
      <c r="C85" s="9"/>
      <c r="D85" s="12" t="s">
        <v>81</v>
      </c>
      <c r="E85" s="14">
        <v>1371390.4</v>
      </c>
      <c r="F85" s="14">
        <v>905016.35774144379</v>
      </c>
      <c r="G85" s="14">
        <v>16461742.289999999</v>
      </c>
      <c r="H85" s="14">
        <v>0</v>
      </c>
      <c r="I85" s="13">
        <f t="shared" si="1"/>
        <v>18738149.047741443</v>
      </c>
    </row>
    <row r="86" spans="1:9" ht="15.75" x14ac:dyDescent="0.25">
      <c r="A86" s="8"/>
      <c r="B86" s="8"/>
      <c r="C86" s="9"/>
      <c r="D86" s="12" t="s">
        <v>82</v>
      </c>
      <c r="E86" s="14">
        <v>1366467.22</v>
      </c>
      <c r="F86" s="14">
        <v>3758627.7394902585</v>
      </c>
      <c r="G86" s="14">
        <v>1295135.5000000005</v>
      </c>
      <c r="H86" s="14">
        <v>0</v>
      </c>
      <c r="I86" s="13">
        <f t="shared" si="1"/>
        <v>6420230.4594902582</v>
      </c>
    </row>
    <row r="87" spans="1:9" ht="15.75" x14ac:dyDescent="0.25">
      <c r="A87" s="8"/>
      <c r="B87" s="8"/>
      <c r="C87" s="9"/>
      <c r="D87" s="12" t="s">
        <v>83</v>
      </c>
      <c r="E87" s="14">
        <v>277964.97000000003</v>
      </c>
      <c r="F87" s="14">
        <v>4949968.0694733867</v>
      </c>
      <c r="G87" s="14">
        <v>1100918.92</v>
      </c>
      <c r="H87" s="14">
        <v>0</v>
      </c>
      <c r="I87" s="13">
        <f t="shared" si="1"/>
        <v>6328851.9594733864</v>
      </c>
    </row>
    <row r="88" spans="1:9" ht="15.75" x14ac:dyDescent="0.25">
      <c r="A88" s="8"/>
      <c r="B88" s="8"/>
      <c r="C88" s="9"/>
      <c r="D88" s="12" t="s">
        <v>84</v>
      </c>
      <c r="E88" s="14">
        <v>904198.74</v>
      </c>
      <c r="F88" s="14">
        <v>0</v>
      </c>
      <c r="G88" s="14">
        <v>36574341.410000004</v>
      </c>
      <c r="H88" s="14">
        <v>0</v>
      </c>
      <c r="I88" s="13">
        <f t="shared" si="1"/>
        <v>37478540.150000006</v>
      </c>
    </row>
    <row r="89" spans="1:9" ht="15.75" x14ac:dyDescent="0.25">
      <c r="A89" s="8"/>
      <c r="B89" s="8"/>
      <c r="C89" s="9"/>
      <c r="D89" s="12" t="s">
        <v>85</v>
      </c>
      <c r="E89" s="14">
        <v>1606475.5200000003</v>
      </c>
      <c r="F89" s="14">
        <v>4853922.9880572073</v>
      </c>
      <c r="G89" s="14">
        <v>2996535.14</v>
      </c>
      <c r="H89" s="14">
        <v>0</v>
      </c>
      <c r="I89" s="13">
        <f t="shared" si="1"/>
        <v>9456933.6480572075</v>
      </c>
    </row>
    <row r="90" spans="1:9" ht="15.75" x14ac:dyDescent="0.25">
      <c r="A90" s="8"/>
      <c r="B90" s="8"/>
      <c r="C90" s="9"/>
      <c r="D90" s="12" t="s">
        <v>86</v>
      </c>
      <c r="E90" s="14">
        <v>1409239.0799999998</v>
      </c>
      <c r="F90" s="14">
        <v>1255974.1415961999</v>
      </c>
      <c r="G90" s="14">
        <v>2309905.7299999995</v>
      </c>
      <c r="H90" s="14">
        <v>0</v>
      </c>
      <c r="I90" s="13">
        <f t="shared" si="1"/>
        <v>4975118.9515961995</v>
      </c>
    </row>
    <row r="91" spans="1:9" ht="15.75" x14ac:dyDescent="0.25">
      <c r="A91" s="8"/>
      <c r="B91" s="8"/>
      <c r="C91" s="9"/>
      <c r="D91" s="12" t="s">
        <v>87</v>
      </c>
      <c r="E91" s="14">
        <v>1738702.79</v>
      </c>
      <c r="F91" s="14">
        <v>2864669.6740011992</v>
      </c>
      <c r="G91" s="14">
        <v>6425116.4099999992</v>
      </c>
      <c r="H91" s="14">
        <v>0</v>
      </c>
      <c r="I91" s="13">
        <f t="shared" si="1"/>
        <v>11028488.874001198</v>
      </c>
    </row>
    <row r="92" spans="1:9" ht="15.75" x14ac:dyDescent="0.25">
      <c r="A92" s="8"/>
      <c r="B92" s="8"/>
      <c r="C92" s="9"/>
      <c r="D92" s="12" t="s">
        <v>88</v>
      </c>
      <c r="E92" s="14">
        <v>276933.2</v>
      </c>
      <c r="F92" s="14">
        <v>395238.61791710393</v>
      </c>
      <c r="G92" s="14">
        <v>15525125.41</v>
      </c>
      <c r="H92" s="14">
        <v>0</v>
      </c>
      <c r="I92" s="13">
        <f t="shared" si="1"/>
        <v>16197297.227917105</v>
      </c>
    </row>
    <row r="93" spans="1:9" ht="15.75" x14ac:dyDescent="0.25">
      <c r="A93" s="8"/>
      <c r="B93" s="8"/>
      <c r="C93" s="9"/>
      <c r="D93" s="12" t="s">
        <v>89</v>
      </c>
      <c r="E93" s="14">
        <v>3145992.3699999996</v>
      </c>
      <c r="F93" s="14">
        <v>3202710.2285439032</v>
      </c>
      <c r="G93" s="14">
        <v>2747787.3000000003</v>
      </c>
      <c r="H93" s="14">
        <v>0</v>
      </c>
      <c r="I93" s="13">
        <f t="shared" si="1"/>
        <v>9096489.8985439036</v>
      </c>
    </row>
    <row r="94" spans="1:9" ht="15.75" x14ac:dyDescent="0.25">
      <c r="A94" s="8"/>
      <c r="B94" s="8"/>
      <c r="C94" s="9"/>
      <c r="D94" s="12" t="s">
        <v>90</v>
      </c>
      <c r="E94" s="14">
        <v>44223.5</v>
      </c>
      <c r="F94" s="14">
        <v>0</v>
      </c>
      <c r="G94" s="14">
        <v>1567791.1700000002</v>
      </c>
      <c r="H94" s="14">
        <v>0</v>
      </c>
      <c r="I94" s="13">
        <f t="shared" si="1"/>
        <v>1612014.6700000002</v>
      </c>
    </row>
    <row r="95" spans="1:9" ht="15.75" x14ac:dyDescent="0.25">
      <c r="A95" s="8"/>
      <c r="B95" s="8"/>
      <c r="C95" s="9"/>
      <c r="D95" s="12" t="s">
        <v>91</v>
      </c>
      <c r="E95" s="14">
        <v>171759.02000000002</v>
      </c>
      <c r="F95" s="14">
        <v>101574.22754237197</v>
      </c>
      <c r="G95" s="14">
        <v>15234044.23</v>
      </c>
      <c r="H95" s="14">
        <v>0</v>
      </c>
      <c r="I95" s="13">
        <f t="shared" si="1"/>
        <v>15507377.477542372</v>
      </c>
    </row>
    <row r="96" spans="1:9" ht="15.75" x14ac:dyDescent="0.25">
      <c r="A96" s="8"/>
      <c r="B96" s="8"/>
      <c r="C96" s="9"/>
      <c r="D96" s="12" t="s">
        <v>92</v>
      </c>
      <c r="E96" s="14">
        <v>0</v>
      </c>
      <c r="F96" s="14">
        <v>0</v>
      </c>
      <c r="G96" s="14">
        <v>27424544.340000004</v>
      </c>
      <c r="H96" s="14">
        <v>0</v>
      </c>
      <c r="I96" s="13">
        <f t="shared" si="1"/>
        <v>27424544.340000004</v>
      </c>
    </row>
    <row r="97" spans="1:9" ht="15.75" x14ac:dyDescent="0.25">
      <c r="A97" s="8"/>
      <c r="B97" s="8"/>
      <c r="C97" s="9"/>
      <c r="D97" s="12" t="s">
        <v>93</v>
      </c>
      <c r="E97" s="14">
        <v>6048479.6400000006</v>
      </c>
      <c r="F97" s="14">
        <v>4562069.8696893314</v>
      </c>
      <c r="G97" s="14">
        <v>2093551.6300000001</v>
      </c>
      <c r="H97" s="14">
        <v>0</v>
      </c>
      <c r="I97" s="13">
        <f t="shared" si="1"/>
        <v>12704101.139689332</v>
      </c>
    </row>
    <row r="98" spans="1:9" ht="15.75" x14ac:dyDescent="0.25">
      <c r="A98" s="8"/>
      <c r="B98" s="8"/>
      <c r="C98" s="9"/>
      <c r="D98" s="12" t="s">
        <v>94</v>
      </c>
      <c r="E98" s="14">
        <v>2923170.4699999997</v>
      </c>
      <c r="F98" s="14">
        <v>6000887.1538723623</v>
      </c>
      <c r="G98" s="14">
        <v>17461122.259999998</v>
      </c>
      <c r="H98" s="14">
        <v>0</v>
      </c>
      <c r="I98" s="13">
        <f t="shared" si="1"/>
        <v>26385179.88387236</v>
      </c>
    </row>
    <row r="99" spans="1:9" ht="15.75" x14ac:dyDescent="0.25">
      <c r="A99" s="8"/>
      <c r="B99" s="8"/>
      <c r="C99" s="9"/>
      <c r="D99" s="12" t="s">
        <v>95</v>
      </c>
      <c r="E99" s="14">
        <v>2689169.08</v>
      </c>
      <c r="F99" s="14">
        <v>11434750.839493172</v>
      </c>
      <c r="G99" s="14">
        <v>5872954.54</v>
      </c>
      <c r="H99" s="14">
        <v>0</v>
      </c>
      <c r="I99" s="13">
        <f t="shared" si="1"/>
        <v>19996874.459493171</v>
      </c>
    </row>
    <row r="100" spans="1:9" ht="15.75" x14ac:dyDescent="0.25">
      <c r="A100" s="8"/>
      <c r="B100" s="8"/>
      <c r="C100" s="9"/>
      <c r="D100" s="12" t="s">
        <v>96</v>
      </c>
      <c r="E100" s="14">
        <v>3906288.18</v>
      </c>
      <c r="F100" s="14">
        <v>11440279.985619366</v>
      </c>
      <c r="G100" s="14">
        <v>14655671.85</v>
      </c>
      <c r="H100" s="14">
        <v>0</v>
      </c>
      <c r="I100" s="13">
        <f t="shared" si="1"/>
        <v>30002240.015619367</v>
      </c>
    </row>
    <row r="101" spans="1:9" ht="15.75" x14ac:dyDescent="0.25">
      <c r="A101" s="8"/>
      <c r="B101" s="8"/>
      <c r="C101" s="9"/>
      <c r="D101" s="12" t="s">
        <v>97</v>
      </c>
      <c r="E101" s="14">
        <v>44076.009999999995</v>
      </c>
      <c r="F101" s="14">
        <v>15352579.855375513</v>
      </c>
      <c r="G101" s="14">
        <v>168041.64999999997</v>
      </c>
      <c r="H101" s="14">
        <v>0</v>
      </c>
      <c r="I101" s="13">
        <f t="shared" si="1"/>
        <v>15564697.515375514</v>
      </c>
    </row>
    <row r="102" spans="1:9" ht="15.75" x14ac:dyDescent="0.25">
      <c r="A102" s="8"/>
      <c r="B102" s="8"/>
      <c r="C102" s="9"/>
      <c r="D102" s="12" t="s">
        <v>98</v>
      </c>
      <c r="E102" s="14">
        <v>3497596.4699999997</v>
      </c>
      <c r="F102" s="14">
        <v>6601180.8289866913</v>
      </c>
      <c r="G102" s="14">
        <v>6007628.2600000007</v>
      </c>
      <c r="H102" s="14">
        <v>0</v>
      </c>
      <c r="I102" s="13">
        <f t="shared" si="1"/>
        <v>16106405.558986694</v>
      </c>
    </row>
    <row r="103" spans="1:9" ht="15.75" x14ac:dyDescent="0.25">
      <c r="A103" s="8"/>
      <c r="B103" s="8"/>
      <c r="C103" s="9"/>
      <c r="D103" s="12" t="s">
        <v>99</v>
      </c>
      <c r="E103" s="14">
        <v>197390.65</v>
      </c>
      <c r="F103" s="14">
        <v>2096356.6877245717</v>
      </c>
      <c r="G103" s="14">
        <v>1145012.9200000002</v>
      </c>
      <c r="H103" s="14">
        <v>0</v>
      </c>
      <c r="I103" s="13">
        <f t="shared" si="1"/>
        <v>3438760.257724572</v>
      </c>
    </row>
    <row r="104" spans="1:9" ht="15.75" x14ac:dyDescent="0.25">
      <c r="A104" s="8"/>
      <c r="B104" s="8"/>
      <c r="C104" s="9"/>
      <c r="D104" s="12" t="s">
        <v>100</v>
      </c>
      <c r="E104" s="14">
        <v>2601249.0700000003</v>
      </c>
      <c r="F104" s="14">
        <v>3830649.6342891916</v>
      </c>
      <c r="G104" s="14">
        <v>11545614.680000002</v>
      </c>
      <c r="H104" s="14">
        <v>0</v>
      </c>
      <c r="I104" s="13">
        <f t="shared" si="1"/>
        <v>17977513.384289194</v>
      </c>
    </row>
    <row r="105" spans="1:9" ht="15.75" x14ac:dyDescent="0.25">
      <c r="A105" s="8"/>
      <c r="B105" s="8"/>
      <c r="C105" s="9"/>
      <c r="D105" s="12" t="s">
        <v>101</v>
      </c>
      <c r="E105" s="14">
        <v>1152913.0200000003</v>
      </c>
      <c r="F105" s="14">
        <v>5688728.7230065744</v>
      </c>
      <c r="G105" s="14">
        <v>207312.78</v>
      </c>
      <c r="H105" s="14">
        <v>0</v>
      </c>
      <c r="I105" s="13">
        <f t="shared" si="1"/>
        <v>7048954.5230065752</v>
      </c>
    </row>
    <row r="106" spans="1:9" ht="15.75" x14ac:dyDescent="0.25">
      <c r="A106" s="8"/>
      <c r="B106" s="8"/>
      <c r="C106" s="9"/>
      <c r="D106" s="12" t="s">
        <v>102</v>
      </c>
      <c r="E106" s="14">
        <v>912727.08000000019</v>
      </c>
      <c r="F106" s="14">
        <v>350910.1188019439</v>
      </c>
      <c r="G106" s="14">
        <v>31647678.310000002</v>
      </c>
      <c r="H106" s="14">
        <v>0</v>
      </c>
      <c r="I106" s="13">
        <f t="shared" si="1"/>
        <v>32911315.508801945</v>
      </c>
    </row>
    <row r="107" spans="1:9" ht="15.75" x14ac:dyDescent="0.25">
      <c r="A107" s="8"/>
      <c r="B107" s="8"/>
      <c r="C107" s="9"/>
      <c r="D107" s="12" t="s">
        <v>103</v>
      </c>
      <c r="E107" s="14">
        <v>847377.46</v>
      </c>
      <c r="F107" s="14">
        <v>0</v>
      </c>
      <c r="G107" s="14">
        <v>17394360.600000001</v>
      </c>
      <c r="H107" s="14">
        <v>0</v>
      </c>
      <c r="I107" s="13">
        <f t="shared" si="1"/>
        <v>18241738.060000002</v>
      </c>
    </row>
    <row r="108" spans="1:9" ht="15.75" x14ac:dyDescent="0.25">
      <c r="A108" s="8"/>
      <c r="B108" s="8"/>
      <c r="C108" s="9"/>
      <c r="D108" s="12" t="s">
        <v>104</v>
      </c>
      <c r="E108" s="14">
        <v>928827.70000000007</v>
      </c>
      <c r="F108" s="14">
        <v>0</v>
      </c>
      <c r="G108" s="14">
        <v>5393954.6400000006</v>
      </c>
      <c r="H108" s="14">
        <v>0</v>
      </c>
      <c r="I108" s="13">
        <f t="shared" si="1"/>
        <v>6322782.3400000008</v>
      </c>
    </row>
    <row r="109" spans="1:9" ht="15.75" x14ac:dyDescent="0.25">
      <c r="A109" s="8"/>
      <c r="B109" s="8"/>
      <c r="C109" s="9"/>
      <c r="D109" s="12" t="s">
        <v>105</v>
      </c>
      <c r="E109" s="14">
        <v>806198.92999999993</v>
      </c>
      <c r="F109" s="14">
        <v>9150021.8630555775</v>
      </c>
      <c r="G109" s="14">
        <v>919917.79999999993</v>
      </c>
      <c r="H109" s="14">
        <v>0</v>
      </c>
      <c r="I109" s="13">
        <f t="shared" si="1"/>
        <v>10876138.593055578</v>
      </c>
    </row>
    <row r="110" spans="1:9" ht="15.75" x14ac:dyDescent="0.25">
      <c r="A110" s="8"/>
      <c r="B110" s="8"/>
      <c r="C110" s="9"/>
      <c r="D110" s="12" t="s">
        <v>106</v>
      </c>
      <c r="E110" s="14">
        <v>2513751.9500000002</v>
      </c>
      <c r="F110" s="14">
        <v>2122191.1463486757</v>
      </c>
      <c r="G110" s="14">
        <v>1220096.9800000002</v>
      </c>
      <c r="H110" s="14">
        <v>0</v>
      </c>
      <c r="I110" s="13">
        <f t="shared" si="1"/>
        <v>5856040.0763486763</v>
      </c>
    </row>
    <row r="111" spans="1:9" ht="15.75" x14ac:dyDescent="0.25">
      <c r="A111" s="8"/>
      <c r="B111" s="8"/>
      <c r="C111" s="9"/>
      <c r="D111" s="12" t="s">
        <v>107</v>
      </c>
      <c r="E111" s="14">
        <v>108705.49</v>
      </c>
      <c r="F111" s="14">
        <v>35081.478869631996</v>
      </c>
      <c r="G111" s="14">
        <v>42635366.920000009</v>
      </c>
      <c r="H111" s="14">
        <v>0</v>
      </c>
      <c r="I111" s="13">
        <f t="shared" si="1"/>
        <v>42779153.888869643</v>
      </c>
    </row>
    <row r="112" spans="1:9" ht="15.75" x14ac:dyDescent="0.25">
      <c r="A112" s="8"/>
      <c r="B112" s="8"/>
      <c r="C112" s="9"/>
      <c r="D112" s="12" t="s">
        <v>108</v>
      </c>
      <c r="E112" s="14">
        <v>1670388.3800000001</v>
      </c>
      <c r="F112" s="14">
        <v>2401079.3703516875</v>
      </c>
      <c r="G112" s="14">
        <v>2744833.7199999997</v>
      </c>
      <c r="H112" s="14">
        <v>0</v>
      </c>
      <c r="I112" s="13">
        <f t="shared" si="1"/>
        <v>6816301.4703516876</v>
      </c>
    </row>
    <row r="113" spans="1:9" ht="15.75" x14ac:dyDescent="0.25">
      <c r="A113" s="8"/>
      <c r="B113" s="8"/>
      <c r="C113" s="9"/>
      <c r="D113" s="12" t="s">
        <v>109</v>
      </c>
      <c r="E113" s="14">
        <v>1132242.6000000001</v>
      </c>
      <c r="F113" s="14">
        <v>5781103.5953562306</v>
      </c>
      <c r="G113" s="14">
        <v>3449917.0000000005</v>
      </c>
      <c r="H113" s="14">
        <v>0</v>
      </c>
      <c r="I113" s="13">
        <f t="shared" si="1"/>
        <v>10363263.195356231</v>
      </c>
    </row>
    <row r="114" spans="1:9" ht="15.75" x14ac:dyDescent="0.25">
      <c r="A114" s="8"/>
      <c r="B114" s="8"/>
      <c r="C114" s="9"/>
      <c r="D114" s="12" t="s">
        <v>110</v>
      </c>
      <c r="E114" s="14">
        <v>898750.51000000013</v>
      </c>
      <c r="F114" s="14">
        <v>6630733.1617301311</v>
      </c>
      <c r="G114" s="14">
        <v>2788173.5400000005</v>
      </c>
      <c r="H114" s="14">
        <v>0</v>
      </c>
      <c r="I114" s="13">
        <f t="shared" si="1"/>
        <v>10317657.211730132</v>
      </c>
    </row>
    <row r="115" spans="1:9" ht="15.75" x14ac:dyDescent="0.25">
      <c r="A115" s="8"/>
      <c r="B115" s="8"/>
      <c r="C115" s="9"/>
      <c r="D115" s="12" t="s">
        <v>111</v>
      </c>
      <c r="E115" s="14">
        <v>2553958.4700000002</v>
      </c>
      <c r="F115" s="14">
        <v>3278402.3324093595</v>
      </c>
      <c r="G115" s="14">
        <v>3347559.9599999995</v>
      </c>
      <c r="H115" s="14">
        <v>0</v>
      </c>
      <c r="I115" s="13">
        <f t="shared" si="1"/>
        <v>9179920.7624093592</v>
      </c>
    </row>
    <row r="116" spans="1:9" ht="15.75" x14ac:dyDescent="0.25">
      <c r="A116" s="8"/>
      <c r="B116" s="8"/>
      <c r="C116" s="9"/>
      <c r="D116" s="12" t="s">
        <v>112</v>
      </c>
      <c r="E116" s="14">
        <v>1349084.31</v>
      </c>
      <c r="F116" s="14">
        <v>4257347.1870622151</v>
      </c>
      <c r="G116" s="14">
        <v>504110.45000000007</v>
      </c>
      <c r="H116" s="14">
        <v>0</v>
      </c>
      <c r="I116" s="13">
        <f t="shared" si="1"/>
        <v>6110541.9470622158</v>
      </c>
    </row>
    <row r="117" spans="1:9" ht="15.75" x14ac:dyDescent="0.25">
      <c r="A117" s="8"/>
      <c r="B117" s="8"/>
      <c r="C117" s="9"/>
      <c r="D117" s="12" t="s">
        <v>113</v>
      </c>
      <c r="E117" s="14">
        <v>1239681.5899999999</v>
      </c>
      <c r="F117" s="14">
        <v>3287649.3526548874</v>
      </c>
      <c r="G117" s="14">
        <v>2621760.3199999998</v>
      </c>
      <c r="H117" s="14">
        <v>0</v>
      </c>
      <c r="I117" s="13">
        <f t="shared" si="1"/>
        <v>7149091.2626548875</v>
      </c>
    </row>
    <row r="118" spans="1:9" ht="15.75" x14ac:dyDescent="0.25">
      <c r="A118" s="8"/>
      <c r="B118" s="8"/>
      <c r="C118" s="9"/>
      <c r="D118" s="12" t="s">
        <v>114</v>
      </c>
      <c r="E118" s="14">
        <v>1909229.58</v>
      </c>
      <c r="F118" s="14">
        <v>5134670.1491198866</v>
      </c>
      <c r="G118" s="14">
        <v>3212597.3100000005</v>
      </c>
      <c r="H118" s="14">
        <v>0</v>
      </c>
      <c r="I118" s="13">
        <f t="shared" si="1"/>
        <v>10256497.039119888</v>
      </c>
    </row>
    <row r="119" spans="1:9" ht="15.75" x14ac:dyDescent="0.25">
      <c r="A119" s="8"/>
      <c r="B119" s="8"/>
      <c r="C119" s="9"/>
      <c r="D119" s="12" t="s">
        <v>115</v>
      </c>
      <c r="E119" s="14">
        <v>448995.13000000006</v>
      </c>
      <c r="F119" s="14">
        <v>498671.78251914389</v>
      </c>
      <c r="G119" s="14">
        <v>1326749.6200000001</v>
      </c>
      <c r="H119" s="14">
        <v>0</v>
      </c>
      <c r="I119" s="13">
        <f t="shared" si="1"/>
        <v>2274416.532519144</v>
      </c>
    </row>
    <row r="120" spans="1:9" ht="15.75" x14ac:dyDescent="0.25">
      <c r="A120" s="8"/>
      <c r="B120" s="8"/>
      <c r="C120" s="9"/>
      <c r="D120" s="12" t="s">
        <v>116</v>
      </c>
      <c r="E120" s="14">
        <v>2547544.1499999994</v>
      </c>
      <c r="F120" s="14">
        <v>2179436.8747758875</v>
      </c>
      <c r="G120" s="14">
        <v>3284733.5900000003</v>
      </c>
      <c r="H120" s="14">
        <v>0</v>
      </c>
      <c r="I120" s="13">
        <f t="shared" si="1"/>
        <v>8011714.6147758868</v>
      </c>
    </row>
    <row r="121" spans="1:9" ht="15.75" x14ac:dyDescent="0.25">
      <c r="A121" s="8"/>
      <c r="B121" s="8"/>
      <c r="C121" s="9"/>
      <c r="D121" s="12" t="s">
        <v>117</v>
      </c>
      <c r="E121" s="14">
        <v>973210.80999999982</v>
      </c>
      <c r="F121" s="14">
        <v>3234073.8332941993</v>
      </c>
      <c r="G121" s="14">
        <v>2268593.31</v>
      </c>
      <c r="H121" s="14">
        <v>0</v>
      </c>
      <c r="I121" s="13">
        <f t="shared" si="1"/>
        <v>6475877.953294199</v>
      </c>
    </row>
    <row r="122" spans="1:9" ht="15.75" x14ac:dyDescent="0.25">
      <c r="A122" s="8"/>
      <c r="B122" s="8"/>
      <c r="C122" s="9"/>
      <c r="D122" s="12" t="s">
        <v>118</v>
      </c>
      <c r="E122" s="14">
        <v>2919784.45</v>
      </c>
      <c r="F122" s="14">
        <v>2384491.9319731118</v>
      </c>
      <c r="G122" s="14">
        <v>4709163.43</v>
      </c>
      <c r="H122" s="14">
        <v>0</v>
      </c>
      <c r="I122" s="13">
        <f t="shared" si="1"/>
        <v>10013439.811973112</v>
      </c>
    </row>
    <row r="123" spans="1:9" ht="15.75" x14ac:dyDescent="0.25">
      <c r="A123" s="8"/>
      <c r="B123" s="8"/>
      <c r="C123" s="9"/>
      <c r="D123" s="12" t="s">
        <v>119</v>
      </c>
      <c r="E123" s="14">
        <v>1223508.05</v>
      </c>
      <c r="F123" s="14">
        <v>4381085.6641621673</v>
      </c>
      <c r="G123" s="14">
        <v>916107.95000000007</v>
      </c>
      <c r="H123" s="14">
        <v>0</v>
      </c>
      <c r="I123" s="13">
        <f t="shared" si="1"/>
        <v>6520701.6641621673</v>
      </c>
    </row>
    <row r="124" spans="1:9" ht="15.75" x14ac:dyDescent="0.25">
      <c r="A124" s="8"/>
      <c r="B124" s="8"/>
      <c r="C124" s="9"/>
      <c r="D124" s="12" t="s">
        <v>120</v>
      </c>
      <c r="E124" s="14">
        <v>102083.56</v>
      </c>
      <c r="F124" s="14">
        <v>0</v>
      </c>
      <c r="G124" s="14">
        <v>9811854.9799999986</v>
      </c>
      <c r="H124" s="14">
        <v>1074539.1900000002</v>
      </c>
      <c r="I124" s="13">
        <f t="shared" si="1"/>
        <v>10988477.729999999</v>
      </c>
    </row>
    <row r="125" spans="1:9" ht="15.75" x14ac:dyDescent="0.25">
      <c r="A125" s="8"/>
      <c r="B125" s="8"/>
      <c r="C125" s="9"/>
      <c r="D125" s="12" t="s">
        <v>121</v>
      </c>
      <c r="E125" s="14">
        <v>0</v>
      </c>
      <c r="F125" s="14">
        <v>0</v>
      </c>
      <c r="G125" s="14">
        <v>31152479.760000005</v>
      </c>
      <c r="H125" s="14">
        <v>93399.75</v>
      </c>
      <c r="I125" s="13">
        <f t="shared" si="1"/>
        <v>31245879.510000005</v>
      </c>
    </row>
    <row r="126" spans="1:9" ht="15.75" x14ac:dyDescent="0.25">
      <c r="A126" s="8"/>
      <c r="B126" s="8"/>
      <c r="C126" s="9"/>
      <c r="D126" s="12" t="s">
        <v>122</v>
      </c>
      <c r="E126" s="14">
        <v>1984.06</v>
      </c>
      <c r="F126" s="14">
        <v>0</v>
      </c>
      <c r="G126" s="14">
        <v>16076586.34</v>
      </c>
      <c r="H126" s="14">
        <v>0</v>
      </c>
      <c r="I126" s="13">
        <f t="shared" si="1"/>
        <v>16078570.4</v>
      </c>
    </row>
    <row r="127" spans="1:9" ht="15.75" x14ac:dyDescent="0.25">
      <c r="A127" s="8"/>
      <c r="B127" s="8"/>
      <c r="C127" s="9"/>
      <c r="D127" s="12" t="s">
        <v>123</v>
      </c>
      <c r="E127" s="14">
        <v>743638.89999999991</v>
      </c>
      <c r="F127" s="14">
        <v>923510.39823249984</v>
      </c>
      <c r="G127" s="14">
        <v>19232513.850000001</v>
      </c>
      <c r="H127" s="14">
        <v>0</v>
      </c>
      <c r="I127" s="13">
        <f t="shared" si="1"/>
        <v>20899663.148232501</v>
      </c>
    </row>
    <row r="128" spans="1:9" ht="15.75" x14ac:dyDescent="0.25">
      <c r="A128" s="8"/>
      <c r="B128" s="8"/>
      <c r="C128" s="9"/>
      <c r="D128" s="12" t="s">
        <v>124</v>
      </c>
      <c r="E128" s="14">
        <v>2060531.4000000001</v>
      </c>
      <c r="F128" s="14">
        <v>2881304.777432587</v>
      </c>
      <c r="G128" s="14">
        <v>3967110.5200000005</v>
      </c>
      <c r="H128" s="14">
        <v>0</v>
      </c>
      <c r="I128" s="13">
        <f t="shared" si="1"/>
        <v>8908946.6974325888</v>
      </c>
    </row>
    <row r="129" spans="1:9" ht="15.75" x14ac:dyDescent="0.25">
      <c r="A129" s="8"/>
      <c r="B129" s="8"/>
      <c r="C129" s="9"/>
      <c r="D129" s="12" t="s">
        <v>125</v>
      </c>
      <c r="E129" s="14">
        <v>1491931.0499999998</v>
      </c>
      <c r="F129" s="14">
        <v>1394488.7850678717</v>
      </c>
      <c r="G129" s="14">
        <v>4055325.07</v>
      </c>
      <c r="H129" s="14">
        <v>0</v>
      </c>
      <c r="I129" s="13">
        <f t="shared" si="1"/>
        <v>6941744.9050678713</v>
      </c>
    </row>
    <row r="130" spans="1:9" ht="15.75" x14ac:dyDescent="0.25">
      <c r="A130" s="8"/>
      <c r="B130" s="8"/>
      <c r="C130" s="9"/>
      <c r="D130" s="12" t="s">
        <v>126</v>
      </c>
      <c r="E130" s="14">
        <v>559963.99</v>
      </c>
      <c r="F130" s="14">
        <v>2456513.8267720435</v>
      </c>
      <c r="G130" s="14">
        <v>802521.64999999991</v>
      </c>
      <c r="H130" s="14">
        <v>0</v>
      </c>
      <c r="I130" s="13">
        <f t="shared" si="1"/>
        <v>3818999.4667720436</v>
      </c>
    </row>
    <row r="131" spans="1:9" ht="15.75" x14ac:dyDescent="0.25">
      <c r="A131" s="8"/>
      <c r="B131" s="8"/>
      <c r="C131" s="9"/>
      <c r="D131" s="12" t="s">
        <v>127</v>
      </c>
      <c r="E131" s="14">
        <v>3489002.1999999997</v>
      </c>
      <c r="F131" s="14">
        <v>13425815.425556036</v>
      </c>
      <c r="G131" s="14">
        <v>26418719.450000003</v>
      </c>
      <c r="H131" s="14">
        <v>0</v>
      </c>
      <c r="I131" s="13">
        <f t="shared" si="1"/>
        <v>43333537.07555604</v>
      </c>
    </row>
    <row r="132" spans="1:9" ht="15.75" x14ac:dyDescent="0.25">
      <c r="A132" s="8"/>
      <c r="B132" s="8"/>
      <c r="C132" s="9"/>
      <c r="D132" s="12" t="s">
        <v>128</v>
      </c>
      <c r="E132" s="14">
        <v>527624.57999999996</v>
      </c>
      <c r="F132" s="14">
        <v>8237617.422128275</v>
      </c>
      <c r="G132" s="14">
        <v>461109.08999999997</v>
      </c>
      <c r="H132" s="14">
        <v>0</v>
      </c>
      <c r="I132" s="13">
        <f t="shared" si="1"/>
        <v>9226351.092128275</v>
      </c>
    </row>
    <row r="133" spans="1:9" ht="15.75" x14ac:dyDescent="0.25">
      <c r="A133" s="8"/>
      <c r="B133" s="8"/>
      <c r="C133" s="9"/>
      <c r="D133" s="12" t="s">
        <v>129</v>
      </c>
      <c r="E133" s="14">
        <v>484633.38999999996</v>
      </c>
      <c r="F133" s="14">
        <v>0</v>
      </c>
      <c r="G133" s="14">
        <v>31034694.469999995</v>
      </c>
      <c r="H133" s="14">
        <v>893035.57000000007</v>
      </c>
      <c r="I133" s="13">
        <f t="shared" si="1"/>
        <v>32412363.429999996</v>
      </c>
    </row>
    <row r="134" spans="1:9" ht="15.75" x14ac:dyDescent="0.25">
      <c r="A134" s="8"/>
      <c r="B134" s="8"/>
      <c r="C134" s="9"/>
      <c r="D134" s="12" t="s">
        <v>130</v>
      </c>
      <c r="E134" s="14">
        <v>26869.739999999998</v>
      </c>
      <c r="F134" s="14">
        <v>406344.5752222999</v>
      </c>
      <c r="G134" s="14">
        <v>51733.009999999995</v>
      </c>
      <c r="H134" s="14">
        <v>0</v>
      </c>
      <c r="I134" s="13">
        <f t="shared" si="1"/>
        <v>484947.3252222999</v>
      </c>
    </row>
    <row r="135" spans="1:9" ht="15.75" x14ac:dyDescent="0.25">
      <c r="A135" s="8"/>
      <c r="B135" s="8"/>
      <c r="C135" s="9"/>
      <c r="D135" s="12" t="s">
        <v>131</v>
      </c>
      <c r="E135" s="14">
        <v>1875063.12</v>
      </c>
      <c r="F135" s="14">
        <v>5134670.1491198866</v>
      </c>
      <c r="G135" s="14">
        <v>1071834.97</v>
      </c>
      <c r="H135" s="14">
        <v>0</v>
      </c>
      <c r="I135" s="13">
        <f t="shared" si="1"/>
        <v>8081568.2391198864</v>
      </c>
    </row>
    <row r="136" spans="1:9" ht="15.75" x14ac:dyDescent="0.25">
      <c r="A136" s="8"/>
      <c r="B136" s="8"/>
      <c r="C136" s="9"/>
      <c r="D136" s="12" t="s">
        <v>132</v>
      </c>
      <c r="E136" s="14">
        <v>3911422.08</v>
      </c>
      <c r="F136" s="14">
        <v>6205894.5460167741</v>
      </c>
      <c r="G136" s="14">
        <v>9980138.1100000013</v>
      </c>
      <c r="H136" s="14">
        <v>0</v>
      </c>
      <c r="I136" s="13">
        <f t="shared" si="1"/>
        <v>20097454.736016773</v>
      </c>
    </row>
    <row r="137" spans="1:9" ht="15.75" x14ac:dyDescent="0.25">
      <c r="A137" s="8"/>
      <c r="B137" s="8"/>
      <c r="C137" s="9"/>
      <c r="D137" s="12" t="s">
        <v>133</v>
      </c>
      <c r="E137" s="14">
        <v>2878531.4000000004</v>
      </c>
      <c r="F137" s="14">
        <v>9757655.9563029557</v>
      </c>
      <c r="G137" s="14">
        <v>19775612.890000001</v>
      </c>
      <c r="H137" s="14">
        <v>0</v>
      </c>
      <c r="I137" s="13">
        <f t="shared" si="1"/>
        <v>32411800.246302955</v>
      </c>
    </row>
    <row r="138" spans="1:9" ht="15.75" x14ac:dyDescent="0.25">
      <c r="A138" s="8"/>
      <c r="B138" s="8"/>
      <c r="C138" s="9"/>
      <c r="D138" s="12" t="s">
        <v>134</v>
      </c>
      <c r="E138" s="14">
        <v>0</v>
      </c>
      <c r="F138" s="14">
        <v>0</v>
      </c>
      <c r="G138" s="14">
        <v>19932282.600000001</v>
      </c>
      <c r="H138" s="14">
        <v>0</v>
      </c>
      <c r="I138" s="13">
        <f t="shared" ref="I138:I144" si="2">SUM(E138:H138)</f>
        <v>19932282.600000001</v>
      </c>
    </row>
    <row r="139" spans="1:9" ht="15.75" x14ac:dyDescent="0.25">
      <c r="A139" s="8"/>
      <c r="B139" s="8"/>
      <c r="C139" s="9"/>
      <c r="D139" s="12" t="s">
        <v>135</v>
      </c>
      <c r="E139" s="14">
        <v>93651.520000000004</v>
      </c>
      <c r="F139" s="14">
        <v>1460981.5337406117</v>
      </c>
      <c r="G139" s="14">
        <v>1551388.78</v>
      </c>
      <c r="H139" s="14">
        <v>0</v>
      </c>
      <c r="I139" s="13">
        <f t="shared" si="2"/>
        <v>3106021.8337406116</v>
      </c>
    </row>
    <row r="140" spans="1:9" ht="15.75" x14ac:dyDescent="0.25">
      <c r="A140" s="8"/>
      <c r="B140" s="8"/>
      <c r="C140" s="9"/>
      <c r="D140" s="12" t="s">
        <v>136</v>
      </c>
      <c r="E140" s="14">
        <v>1134647.8699999999</v>
      </c>
      <c r="F140" s="14">
        <v>10361667.505536618</v>
      </c>
      <c r="G140" s="14">
        <v>5145432.5</v>
      </c>
      <c r="H140" s="14">
        <v>0</v>
      </c>
      <c r="I140" s="13">
        <f t="shared" si="2"/>
        <v>16641747.875536617</v>
      </c>
    </row>
    <row r="141" spans="1:9" ht="15.75" x14ac:dyDescent="0.25">
      <c r="A141" s="8"/>
      <c r="B141" s="8"/>
      <c r="C141" s="9"/>
      <c r="D141" s="12" t="s">
        <v>137</v>
      </c>
      <c r="E141" s="14">
        <v>0</v>
      </c>
      <c r="F141" s="14">
        <v>0</v>
      </c>
      <c r="G141" s="14">
        <v>27434403.440000001</v>
      </c>
      <c r="H141" s="14">
        <v>38276.720000000001</v>
      </c>
      <c r="I141" s="13">
        <f t="shared" si="2"/>
        <v>27472680.16</v>
      </c>
    </row>
    <row r="142" spans="1:9" ht="15.75" x14ac:dyDescent="0.25">
      <c r="A142" s="8"/>
      <c r="B142" s="8"/>
      <c r="C142" s="9"/>
      <c r="D142" s="12" t="s">
        <v>138</v>
      </c>
      <c r="E142" s="14">
        <v>24279.85</v>
      </c>
      <c r="F142" s="14">
        <v>0</v>
      </c>
      <c r="G142" s="14">
        <v>11733934.449999999</v>
      </c>
      <c r="H142" s="14">
        <v>0</v>
      </c>
      <c r="I142" s="13">
        <f t="shared" si="2"/>
        <v>11758214.299999999</v>
      </c>
    </row>
    <row r="143" spans="1:9" ht="15.75" x14ac:dyDescent="0.25">
      <c r="A143" s="8"/>
      <c r="B143" s="8"/>
      <c r="C143" s="9"/>
      <c r="D143" s="12" t="s">
        <v>139</v>
      </c>
      <c r="E143" s="14">
        <v>270470.96000000002</v>
      </c>
      <c r="F143" s="14">
        <v>9576671.7507757898</v>
      </c>
      <c r="G143" s="14">
        <v>665051.57000000007</v>
      </c>
      <c r="H143" s="14">
        <v>0</v>
      </c>
      <c r="I143" s="13">
        <f t="shared" si="2"/>
        <v>10512194.280775791</v>
      </c>
    </row>
    <row r="144" spans="1:9" ht="15.75" x14ac:dyDescent="0.25">
      <c r="A144" s="8"/>
      <c r="B144" s="8"/>
      <c r="C144" s="9"/>
      <c r="D144" s="12" t="s">
        <v>140</v>
      </c>
      <c r="E144" s="14">
        <v>1980272.68</v>
      </c>
      <c r="F144" s="14">
        <v>1163599.2692465438</v>
      </c>
      <c r="G144" s="14">
        <v>6414125.2700000005</v>
      </c>
      <c r="H144" s="14">
        <v>0</v>
      </c>
      <c r="I144" s="13">
        <f t="shared" si="2"/>
        <v>9557997.2192465439</v>
      </c>
    </row>
    <row r="145" spans="1:10" ht="24.75" customHeight="1" x14ac:dyDescent="0.2">
      <c r="A145" s="2"/>
      <c r="B145" s="2"/>
      <c r="C145" s="10"/>
      <c r="D145" s="21" t="s">
        <v>141</v>
      </c>
      <c r="E145" s="22">
        <f>SUM(E10:E144)</f>
        <v>228439709.50000012</v>
      </c>
      <c r="F145" s="22">
        <f>SUM(F10:F144)</f>
        <v>476628411.53549516</v>
      </c>
      <c r="G145" s="22">
        <f>SUM(G10:G144)</f>
        <v>1347468299.259999</v>
      </c>
      <c r="H145" s="22">
        <f>SUM(H10:H144)</f>
        <v>2099251.2300000004</v>
      </c>
      <c r="I145" s="22">
        <f>SUM(I10:I144)</f>
        <v>2054635671.5254955</v>
      </c>
      <c r="J145" s="11"/>
    </row>
  </sheetData>
  <mergeCells count="2">
    <mergeCell ref="D8:D9"/>
    <mergeCell ref="E8:I8"/>
  </mergeCells>
  <printOptions horizontalCentered="1"/>
  <pageMargins left="0" right="0" top="0.19685039370078741" bottom="0.55118110236220474" header="0.15748031496062992" footer="0"/>
  <pageSetup paperSize="9" scale="55" fitToHeight="7" orientation="portrait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J145"/>
  <sheetViews>
    <sheetView showGridLines="0" zoomScale="80" zoomScaleNormal="80" workbookViewId="0"/>
  </sheetViews>
  <sheetFormatPr baseColWidth="10" defaultColWidth="12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52.1640625" style="2" customWidth="1"/>
    <col min="5" max="8" width="20.1640625" style="2" customWidth="1"/>
    <col min="9" max="9" width="21.83203125" style="2" bestFit="1" customWidth="1"/>
    <col min="10" max="10" width="15.83203125" style="2" bestFit="1" customWidth="1"/>
    <col min="11" max="16384" width="12" style="2"/>
  </cols>
  <sheetData>
    <row r="1" spans="1:9" ht="18.75" customHeight="1" x14ac:dyDescent="0.2"/>
    <row r="2" spans="1:9" ht="43.5" customHeight="1" x14ac:dyDescent="0.2">
      <c r="D2" s="15"/>
      <c r="E2" s="15"/>
      <c r="F2" s="15"/>
      <c r="G2" s="15"/>
      <c r="H2" s="15"/>
      <c r="I2" s="15"/>
    </row>
    <row r="3" spans="1:9" ht="8.25" customHeight="1" x14ac:dyDescent="0.2">
      <c r="D3" s="3"/>
      <c r="E3" s="3"/>
      <c r="F3" s="3"/>
      <c r="G3" s="3"/>
      <c r="H3" s="3"/>
      <c r="I3" s="3"/>
    </row>
    <row r="4" spans="1:9" x14ac:dyDescent="0.2">
      <c r="D4" s="3"/>
      <c r="E4" s="3"/>
      <c r="F4" s="3"/>
      <c r="G4" s="3"/>
      <c r="H4" s="3"/>
      <c r="I4" s="3"/>
    </row>
    <row r="5" spans="1:9" ht="21.75" customHeight="1" x14ac:dyDescent="0.3">
      <c r="D5" s="18" t="s">
        <v>143</v>
      </c>
      <c r="E5" s="19"/>
      <c r="F5" s="19"/>
      <c r="G5" s="19"/>
      <c r="H5" s="19"/>
      <c r="I5" s="19"/>
    </row>
    <row r="6" spans="1:9" ht="21.75" customHeight="1" x14ac:dyDescent="0.3">
      <c r="D6" s="18" t="s">
        <v>162</v>
      </c>
      <c r="E6" s="19"/>
      <c r="F6" s="19"/>
      <c r="G6" s="19"/>
      <c r="H6" s="19"/>
      <c r="I6" s="19"/>
    </row>
    <row r="7" spans="1:9" ht="21.75" customHeight="1" x14ac:dyDescent="0.25">
      <c r="D7" s="4"/>
      <c r="E7" s="5"/>
      <c r="F7" s="5"/>
      <c r="G7" s="5"/>
      <c r="H7" s="5"/>
      <c r="I7" s="6" t="s">
        <v>0</v>
      </c>
    </row>
    <row r="8" spans="1:9" ht="18.75" customHeight="1" x14ac:dyDescent="0.2">
      <c r="D8" s="23" t="s">
        <v>1</v>
      </c>
      <c r="E8" s="25" t="s">
        <v>163</v>
      </c>
      <c r="F8" s="26"/>
      <c r="G8" s="26"/>
      <c r="H8" s="26"/>
      <c r="I8" s="27"/>
    </row>
    <row r="9" spans="1:9" ht="60" customHeight="1" x14ac:dyDescent="0.2">
      <c r="A9" s="7"/>
      <c r="B9" s="7"/>
      <c r="C9" s="7"/>
      <c r="D9" s="24"/>
      <c r="E9" s="20" t="s">
        <v>2</v>
      </c>
      <c r="F9" s="20" t="s">
        <v>3</v>
      </c>
      <c r="G9" s="20" t="s">
        <v>4</v>
      </c>
      <c r="H9" s="20" t="s">
        <v>5</v>
      </c>
      <c r="I9" s="20" t="s">
        <v>142</v>
      </c>
    </row>
    <row r="10" spans="1:9" ht="15.75" x14ac:dyDescent="0.25">
      <c r="A10" s="8"/>
      <c r="B10" s="8"/>
      <c r="C10" s="9"/>
      <c r="D10" s="12" t="s">
        <v>6</v>
      </c>
      <c r="E10" s="14">
        <v>52716930.410000019</v>
      </c>
      <c r="F10" s="14">
        <v>82334865.522097662</v>
      </c>
      <c r="G10" s="14">
        <v>2419711.4899999998</v>
      </c>
      <c r="H10" s="14">
        <v>0</v>
      </c>
      <c r="I10" s="13">
        <f t="shared" ref="I10:I73" si="0">SUM(E10:H10)</f>
        <v>137471507.42209768</v>
      </c>
    </row>
    <row r="11" spans="1:9" ht="15.75" x14ac:dyDescent="0.25">
      <c r="A11" s="8"/>
      <c r="B11" s="8"/>
      <c r="C11" s="9"/>
      <c r="D11" s="12" t="s">
        <v>7</v>
      </c>
      <c r="E11" s="14">
        <v>85010447.140000001</v>
      </c>
      <c r="F11" s="14">
        <v>46212540.716192156</v>
      </c>
      <c r="G11" s="14">
        <v>3226768.38</v>
      </c>
      <c r="H11" s="14">
        <v>0</v>
      </c>
      <c r="I11" s="13">
        <f t="shared" si="0"/>
        <v>134449756.23619217</v>
      </c>
    </row>
    <row r="12" spans="1:9" ht="15.75" x14ac:dyDescent="0.25">
      <c r="A12" s="8"/>
      <c r="B12" s="8"/>
      <c r="C12" s="9"/>
      <c r="D12" s="12" t="s">
        <v>8</v>
      </c>
      <c r="E12" s="14">
        <v>79697549.699999973</v>
      </c>
      <c r="F12" s="14">
        <v>16753609.201957921</v>
      </c>
      <c r="G12" s="14">
        <v>1173049.31</v>
      </c>
      <c r="H12" s="14">
        <v>0</v>
      </c>
      <c r="I12" s="13">
        <f t="shared" si="0"/>
        <v>97624208.211957902</v>
      </c>
    </row>
    <row r="13" spans="1:9" ht="15.75" x14ac:dyDescent="0.25">
      <c r="A13" s="8"/>
      <c r="B13" s="8"/>
      <c r="C13" s="9"/>
      <c r="D13" s="12" t="s">
        <v>9</v>
      </c>
      <c r="E13" s="14">
        <v>19859557.070000004</v>
      </c>
      <c r="F13" s="14">
        <v>443031.58464965416</v>
      </c>
      <c r="G13" s="14">
        <v>25372252.479999997</v>
      </c>
      <c r="H13" s="14">
        <v>0</v>
      </c>
      <c r="I13" s="13">
        <f t="shared" si="0"/>
        <v>45674841.134649657</v>
      </c>
    </row>
    <row r="14" spans="1:9" ht="15.75" x14ac:dyDescent="0.25">
      <c r="A14" s="8"/>
      <c r="B14" s="8"/>
      <c r="C14" s="9"/>
      <c r="D14" s="12" t="s">
        <v>10</v>
      </c>
      <c r="E14" s="14">
        <v>110887217.74999999</v>
      </c>
      <c r="F14" s="14">
        <v>18614951.883764818</v>
      </c>
      <c r="G14" s="14">
        <v>2874537.04</v>
      </c>
      <c r="H14" s="14">
        <v>0</v>
      </c>
      <c r="I14" s="13">
        <f t="shared" si="0"/>
        <v>132376706.67376481</v>
      </c>
    </row>
    <row r="15" spans="1:9" ht="15.75" x14ac:dyDescent="0.25">
      <c r="A15" s="8"/>
      <c r="B15" s="8"/>
      <c r="C15" s="9"/>
      <c r="D15" s="12" t="s">
        <v>11</v>
      </c>
      <c r="E15" s="14">
        <v>5236747.0999999996</v>
      </c>
      <c r="F15" s="14">
        <v>103323.20089505706</v>
      </c>
      <c r="G15" s="14">
        <v>20834712.729999997</v>
      </c>
      <c r="H15" s="14">
        <v>0</v>
      </c>
      <c r="I15" s="13">
        <f t="shared" si="0"/>
        <v>26174783.030895054</v>
      </c>
    </row>
    <row r="16" spans="1:9" ht="15.75" x14ac:dyDescent="0.25">
      <c r="A16" s="8"/>
      <c r="B16" s="8"/>
      <c r="C16" s="9"/>
      <c r="D16" s="12" t="s">
        <v>12</v>
      </c>
      <c r="E16" s="14">
        <v>132791045.61000001</v>
      </c>
      <c r="F16" s="14">
        <v>88761492.364485398</v>
      </c>
      <c r="G16" s="14">
        <v>3668107.9699999997</v>
      </c>
      <c r="H16" s="14">
        <v>0</v>
      </c>
      <c r="I16" s="13">
        <f t="shared" si="0"/>
        <v>225220645.9444854</v>
      </c>
    </row>
    <row r="17" spans="1:9" ht="15.75" x14ac:dyDescent="0.25">
      <c r="A17" s="8"/>
      <c r="B17" s="8"/>
      <c r="C17" s="9"/>
      <c r="D17" s="12" t="s">
        <v>13</v>
      </c>
      <c r="E17" s="14">
        <v>231234312.62</v>
      </c>
      <c r="F17" s="14">
        <v>81551744.287269428</v>
      </c>
      <c r="G17" s="14">
        <v>8495250.0800000001</v>
      </c>
      <c r="H17" s="14">
        <v>0</v>
      </c>
      <c r="I17" s="13">
        <f t="shared" si="0"/>
        <v>321281306.9872694</v>
      </c>
    </row>
    <row r="18" spans="1:9" ht="15.75" x14ac:dyDescent="0.25">
      <c r="A18" s="8"/>
      <c r="B18" s="8"/>
      <c r="C18" s="9"/>
      <c r="D18" s="12" t="s">
        <v>14</v>
      </c>
      <c r="E18" s="14">
        <v>38440272.459999993</v>
      </c>
      <c r="F18" s="14">
        <v>6648142.6347125825</v>
      </c>
      <c r="G18" s="14">
        <v>45875819.879999995</v>
      </c>
      <c r="H18" s="14">
        <v>0</v>
      </c>
      <c r="I18" s="13">
        <f t="shared" si="0"/>
        <v>90964234.97471258</v>
      </c>
    </row>
    <row r="19" spans="1:9" ht="15.75" x14ac:dyDescent="0.25">
      <c r="A19" s="8"/>
      <c r="B19" s="8"/>
      <c r="C19" s="9"/>
      <c r="D19" s="12" t="s">
        <v>15</v>
      </c>
      <c r="E19" s="14">
        <v>247829816.20000005</v>
      </c>
      <c r="F19" s="14">
        <v>63453789.674403876</v>
      </c>
      <c r="G19" s="14">
        <v>8360152.8799999999</v>
      </c>
      <c r="H19" s="14">
        <v>0</v>
      </c>
      <c r="I19" s="13">
        <f t="shared" si="0"/>
        <v>319643758.75440395</v>
      </c>
    </row>
    <row r="20" spans="1:9" ht="15.75" x14ac:dyDescent="0.25">
      <c r="A20" s="8"/>
      <c r="B20" s="8"/>
      <c r="C20" s="9"/>
      <c r="D20" s="12" t="s">
        <v>16</v>
      </c>
      <c r="E20" s="14">
        <v>82456218.090000004</v>
      </c>
      <c r="F20" s="14">
        <v>15793199.079985049</v>
      </c>
      <c r="G20" s="14">
        <v>4355205.6800000006</v>
      </c>
      <c r="H20" s="14">
        <v>0</v>
      </c>
      <c r="I20" s="13">
        <f t="shared" si="0"/>
        <v>102604622.84998506</v>
      </c>
    </row>
    <row r="21" spans="1:9" ht="15.75" x14ac:dyDescent="0.25">
      <c r="A21" s="8"/>
      <c r="B21" s="8"/>
      <c r="C21" s="9"/>
      <c r="D21" s="12" t="s">
        <v>17</v>
      </c>
      <c r="E21" s="14">
        <v>110348392.41999996</v>
      </c>
      <c r="F21" s="14">
        <v>75908238.679709896</v>
      </c>
      <c r="G21" s="14">
        <v>2462141.61</v>
      </c>
      <c r="H21" s="14">
        <v>0</v>
      </c>
      <c r="I21" s="13">
        <f t="shared" si="0"/>
        <v>188718772.70970988</v>
      </c>
    </row>
    <row r="22" spans="1:9" ht="15.75" x14ac:dyDescent="0.25">
      <c r="A22" s="8"/>
      <c r="B22" s="8"/>
      <c r="C22" s="9"/>
      <c r="D22" s="12" t="s">
        <v>18</v>
      </c>
      <c r="E22" s="14">
        <v>2634575.23</v>
      </c>
      <c r="F22" s="14">
        <v>3250296.2643186771</v>
      </c>
      <c r="G22" s="14">
        <v>14928017.110000003</v>
      </c>
      <c r="H22" s="14">
        <v>0</v>
      </c>
      <c r="I22" s="13">
        <f t="shared" si="0"/>
        <v>20812888.604318678</v>
      </c>
    </row>
    <row r="23" spans="1:9" ht="15.75" x14ac:dyDescent="0.25">
      <c r="A23" s="8"/>
      <c r="B23" s="8"/>
      <c r="C23" s="9"/>
      <c r="D23" s="12" t="s">
        <v>19</v>
      </c>
      <c r="E23" s="14">
        <v>9803512.3599999994</v>
      </c>
      <c r="F23" s="14">
        <v>1211283.4289431595</v>
      </c>
      <c r="G23" s="14">
        <v>5034137.0599999996</v>
      </c>
      <c r="H23" s="14">
        <v>0</v>
      </c>
      <c r="I23" s="13">
        <f t="shared" si="0"/>
        <v>16048932.848943159</v>
      </c>
    </row>
    <row r="24" spans="1:9" ht="15.75" x14ac:dyDescent="0.25">
      <c r="A24" s="8"/>
      <c r="B24" s="8"/>
      <c r="C24" s="9"/>
      <c r="D24" s="12" t="s">
        <v>20</v>
      </c>
      <c r="E24" s="14">
        <v>106198234.21000001</v>
      </c>
      <c r="F24" s="14">
        <v>46552630.366370715</v>
      </c>
      <c r="G24" s="14">
        <v>5425759.8699999992</v>
      </c>
      <c r="H24" s="14">
        <v>0</v>
      </c>
      <c r="I24" s="13">
        <f t="shared" si="0"/>
        <v>158176624.44637072</v>
      </c>
    </row>
    <row r="25" spans="1:9" ht="15.75" x14ac:dyDescent="0.25">
      <c r="A25" s="8"/>
      <c r="B25" s="8"/>
      <c r="C25" s="9"/>
      <c r="D25" s="12" t="s">
        <v>21</v>
      </c>
      <c r="E25" s="14">
        <v>83477924.659999996</v>
      </c>
      <c r="F25" s="14">
        <v>34570951.726783775</v>
      </c>
      <c r="G25" s="14">
        <v>5408650.3200000003</v>
      </c>
      <c r="H25" s="14">
        <v>0</v>
      </c>
      <c r="I25" s="13">
        <f t="shared" si="0"/>
        <v>123457526.70678377</v>
      </c>
    </row>
    <row r="26" spans="1:9" ht="15.75" x14ac:dyDescent="0.25">
      <c r="A26" s="8"/>
      <c r="B26" s="8"/>
      <c r="C26" s="9"/>
      <c r="D26" s="12" t="s">
        <v>22</v>
      </c>
      <c r="E26" s="14">
        <v>39928811.490000002</v>
      </c>
      <c r="F26" s="14">
        <v>19796877.798062518</v>
      </c>
      <c r="G26" s="14">
        <v>6023433.6399999987</v>
      </c>
      <c r="H26" s="14">
        <v>0</v>
      </c>
      <c r="I26" s="13">
        <f t="shared" si="0"/>
        <v>65749122.928062521</v>
      </c>
    </row>
    <row r="27" spans="1:9" ht="15.75" x14ac:dyDescent="0.25">
      <c r="A27" s="8"/>
      <c r="B27" s="8"/>
      <c r="C27" s="9"/>
      <c r="D27" s="12" t="s">
        <v>23</v>
      </c>
      <c r="E27" s="14">
        <v>36864057.399999999</v>
      </c>
      <c r="F27" s="14">
        <v>3397846.3703939058</v>
      </c>
      <c r="G27" s="14">
        <v>8412354.1699999999</v>
      </c>
      <c r="H27" s="14">
        <v>0</v>
      </c>
      <c r="I27" s="13">
        <f t="shared" si="0"/>
        <v>48674257.94039391</v>
      </c>
    </row>
    <row r="28" spans="1:9" ht="15.75" x14ac:dyDescent="0.25">
      <c r="A28" s="8"/>
      <c r="B28" s="8"/>
      <c r="C28" s="9"/>
      <c r="D28" s="12" t="s">
        <v>24</v>
      </c>
      <c r="E28" s="14">
        <v>42126066.729999989</v>
      </c>
      <c r="F28" s="14">
        <v>16103549.949094187</v>
      </c>
      <c r="G28" s="14">
        <v>6130219.71</v>
      </c>
      <c r="H28" s="14">
        <v>0</v>
      </c>
      <c r="I28" s="13">
        <f t="shared" si="0"/>
        <v>64359836.389094181</v>
      </c>
    </row>
    <row r="29" spans="1:9" ht="15.75" x14ac:dyDescent="0.25">
      <c r="A29" s="8"/>
      <c r="B29" s="8"/>
      <c r="C29" s="9"/>
      <c r="D29" s="12" t="s">
        <v>25</v>
      </c>
      <c r="E29" s="14">
        <v>39852835.940000013</v>
      </c>
      <c r="F29" s="14">
        <v>9011994.4633079823</v>
      </c>
      <c r="G29" s="14">
        <v>1664609.84</v>
      </c>
      <c r="H29" s="14">
        <v>0</v>
      </c>
      <c r="I29" s="13">
        <f t="shared" si="0"/>
        <v>50529440.243308</v>
      </c>
    </row>
    <row r="30" spans="1:9" ht="15.75" x14ac:dyDescent="0.25">
      <c r="A30" s="8"/>
      <c r="B30" s="8"/>
      <c r="C30" s="9"/>
      <c r="D30" s="12" t="s">
        <v>26</v>
      </c>
      <c r="E30" s="14">
        <v>89488207.269999981</v>
      </c>
      <c r="F30" s="14">
        <v>48606131.325856991</v>
      </c>
      <c r="G30" s="14">
        <v>3807652.49</v>
      </c>
      <c r="H30" s="14">
        <v>0</v>
      </c>
      <c r="I30" s="13">
        <f t="shared" si="0"/>
        <v>141901991.08585697</v>
      </c>
    </row>
    <row r="31" spans="1:9" ht="15.75" x14ac:dyDescent="0.25">
      <c r="A31" s="8"/>
      <c r="B31" s="8"/>
      <c r="C31" s="9"/>
      <c r="D31" s="12" t="s">
        <v>27</v>
      </c>
      <c r="E31" s="14">
        <v>88197903.13000001</v>
      </c>
      <c r="F31" s="14">
        <v>50379020.197303541</v>
      </c>
      <c r="G31" s="14">
        <v>1945685.38</v>
      </c>
      <c r="H31" s="14">
        <v>0</v>
      </c>
      <c r="I31" s="13">
        <f t="shared" si="0"/>
        <v>140522608.70730355</v>
      </c>
    </row>
    <row r="32" spans="1:9" ht="15.75" x14ac:dyDescent="0.25">
      <c r="A32" s="8"/>
      <c r="B32" s="8"/>
      <c r="C32" s="9"/>
      <c r="D32" s="12" t="s">
        <v>28</v>
      </c>
      <c r="E32" s="14">
        <v>63707651.57</v>
      </c>
      <c r="F32" s="14">
        <v>17004863.775352173</v>
      </c>
      <c r="G32" s="14">
        <v>2185189.16</v>
      </c>
      <c r="H32" s="14">
        <v>0</v>
      </c>
      <c r="I32" s="13">
        <f t="shared" si="0"/>
        <v>82897704.505352169</v>
      </c>
    </row>
    <row r="33" spans="1:9" ht="15.75" x14ac:dyDescent="0.25">
      <c r="A33" s="8"/>
      <c r="B33" s="8"/>
      <c r="C33" s="9"/>
      <c r="D33" s="12" t="s">
        <v>29</v>
      </c>
      <c r="E33" s="14">
        <v>20502345.059999999</v>
      </c>
      <c r="F33" s="14">
        <v>25706507.369551022</v>
      </c>
      <c r="G33" s="14">
        <v>1574076.9900000002</v>
      </c>
      <c r="H33" s="14">
        <v>0</v>
      </c>
      <c r="I33" s="13">
        <f t="shared" si="0"/>
        <v>47782929.419551022</v>
      </c>
    </row>
    <row r="34" spans="1:9" ht="15.75" x14ac:dyDescent="0.25">
      <c r="A34" s="8"/>
      <c r="B34" s="8"/>
      <c r="C34" s="9"/>
      <c r="D34" s="12" t="s">
        <v>30</v>
      </c>
      <c r="E34" s="14">
        <v>201441390.08000001</v>
      </c>
      <c r="F34" s="14">
        <v>36890195.383775033</v>
      </c>
      <c r="G34" s="14">
        <v>9470791.7100000009</v>
      </c>
      <c r="H34" s="14">
        <v>0</v>
      </c>
      <c r="I34" s="13">
        <f t="shared" si="0"/>
        <v>247802377.17377505</v>
      </c>
    </row>
    <row r="35" spans="1:9" ht="15.75" x14ac:dyDescent="0.25">
      <c r="A35" s="8"/>
      <c r="B35" s="8"/>
      <c r="C35" s="9"/>
      <c r="D35" s="12" t="s">
        <v>31</v>
      </c>
      <c r="E35" s="14">
        <v>84506564.539999992</v>
      </c>
      <c r="F35" s="14">
        <v>54234767.542881809</v>
      </c>
      <c r="G35" s="14">
        <v>5505348.3499999996</v>
      </c>
      <c r="H35" s="14">
        <v>0</v>
      </c>
      <c r="I35" s="13">
        <f t="shared" si="0"/>
        <v>144246680.4328818</v>
      </c>
    </row>
    <row r="36" spans="1:9" ht="15.75" x14ac:dyDescent="0.25">
      <c r="A36" s="8"/>
      <c r="B36" s="8"/>
      <c r="C36" s="9"/>
      <c r="D36" s="12" t="s">
        <v>32</v>
      </c>
      <c r="E36" s="14">
        <v>101865540.64000002</v>
      </c>
      <c r="F36" s="14">
        <v>33654768.509991072</v>
      </c>
      <c r="G36" s="14">
        <v>8033636.6099999985</v>
      </c>
      <c r="H36" s="14">
        <v>0</v>
      </c>
      <c r="I36" s="13">
        <f t="shared" si="0"/>
        <v>143553945.75999108</v>
      </c>
    </row>
    <row r="37" spans="1:9" ht="15.75" x14ac:dyDescent="0.25">
      <c r="A37" s="8"/>
      <c r="B37" s="8"/>
      <c r="C37" s="9"/>
      <c r="D37" s="12" t="s">
        <v>33</v>
      </c>
      <c r="E37" s="14">
        <v>89101689.299999997</v>
      </c>
      <c r="F37" s="14">
        <v>18614951.883764818</v>
      </c>
      <c r="G37" s="14">
        <v>2590506.8699999996</v>
      </c>
      <c r="H37" s="14">
        <v>0</v>
      </c>
      <c r="I37" s="13">
        <f t="shared" si="0"/>
        <v>110307148.05376482</v>
      </c>
    </row>
    <row r="38" spans="1:9" ht="15.75" x14ac:dyDescent="0.25">
      <c r="A38" s="8"/>
      <c r="B38" s="8"/>
      <c r="C38" s="9"/>
      <c r="D38" s="12" t="s">
        <v>34</v>
      </c>
      <c r="E38" s="14">
        <v>95160597.719999984</v>
      </c>
      <c r="F38" s="14">
        <v>40450842.517202847</v>
      </c>
      <c r="G38" s="14">
        <v>3804917.92</v>
      </c>
      <c r="H38" s="14">
        <v>0</v>
      </c>
      <c r="I38" s="13">
        <f t="shared" si="0"/>
        <v>139416358.15720281</v>
      </c>
    </row>
    <row r="39" spans="1:9" ht="15.75" x14ac:dyDescent="0.25">
      <c r="A39" s="8"/>
      <c r="B39" s="8"/>
      <c r="C39" s="9"/>
      <c r="D39" s="12" t="s">
        <v>35</v>
      </c>
      <c r="E39" s="14">
        <v>65727655.720000006</v>
      </c>
      <c r="F39" s="14">
        <v>63335597.082974099</v>
      </c>
      <c r="G39" s="14">
        <v>3437792.1999999997</v>
      </c>
      <c r="H39" s="14">
        <v>0</v>
      </c>
      <c r="I39" s="13">
        <f t="shared" si="0"/>
        <v>132501045.00297411</v>
      </c>
    </row>
    <row r="40" spans="1:9" ht="15.75" x14ac:dyDescent="0.25">
      <c r="A40" s="8"/>
      <c r="B40" s="8"/>
      <c r="C40" s="9"/>
      <c r="D40" s="12" t="s">
        <v>36</v>
      </c>
      <c r="E40" s="14">
        <v>7954220.3599999994</v>
      </c>
      <c r="F40" s="14">
        <v>3324261.9505682746</v>
      </c>
      <c r="G40" s="14">
        <v>2566205.8800000004</v>
      </c>
      <c r="H40" s="14">
        <v>0</v>
      </c>
      <c r="I40" s="13">
        <f t="shared" si="0"/>
        <v>13844688.190568274</v>
      </c>
    </row>
    <row r="41" spans="1:9" ht="15.75" x14ac:dyDescent="0.25">
      <c r="A41" s="8"/>
      <c r="B41" s="8"/>
      <c r="C41" s="9"/>
      <c r="D41" s="12" t="s">
        <v>37</v>
      </c>
      <c r="E41" s="14">
        <v>122344031.81</v>
      </c>
      <c r="F41" s="14">
        <v>55549755.439143993</v>
      </c>
      <c r="G41" s="14">
        <v>8362137.04</v>
      </c>
      <c r="H41" s="14">
        <v>0</v>
      </c>
      <c r="I41" s="13">
        <f t="shared" si="0"/>
        <v>186255924.28914398</v>
      </c>
    </row>
    <row r="42" spans="1:9" ht="15.75" x14ac:dyDescent="0.25">
      <c r="A42" s="8"/>
      <c r="B42" s="8"/>
      <c r="C42" s="9"/>
      <c r="D42" s="12" t="s">
        <v>38</v>
      </c>
      <c r="E42" s="14">
        <v>80325653.280000001</v>
      </c>
      <c r="F42" s="14">
        <v>60159266.504905023</v>
      </c>
      <c r="G42" s="14">
        <v>2811830.37</v>
      </c>
      <c r="H42" s="14">
        <v>0</v>
      </c>
      <c r="I42" s="13">
        <f t="shared" si="0"/>
        <v>143296750.15490502</v>
      </c>
    </row>
    <row r="43" spans="1:9" ht="15.75" x14ac:dyDescent="0.25">
      <c r="A43" s="8"/>
      <c r="B43" s="8"/>
      <c r="C43" s="9"/>
      <c r="D43" s="12" t="s">
        <v>39</v>
      </c>
      <c r="E43" s="14">
        <v>20128385.740000006</v>
      </c>
      <c r="F43" s="14">
        <v>21880117.538618203</v>
      </c>
      <c r="G43" s="14">
        <v>2970501.6599999997</v>
      </c>
      <c r="H43" s="14">
        <v>0</v>
      </c>
      <c r="I43" s="13">
        <f t="shared" si="0"/>
        <v>44979004.938618205</v>
      </c>
    </row>
    <row r="44" spans="1:9" ht="15.75" x14ac:dyDescent="0.25">
      <c r="A44" s="8"/>
      <c r="B44" s="8"/>
      <c r="C44" s="9"/>
      <c r="D44" s="12" t="s">
        <v>40</v>
      </c>
      <c r="E44" s="14">
        <v>8387.84</v>
      </c>
      <c r="F44" s="14">
        <v>1684053.7946622397</v>
      </c>
      <c r="G44" s="14">
        <v>4322033.3400000008</v>
      </c>
      <c r="H44" s="14">
        <v>0</v>
      </c>
      <c r="I44" s="13">
        <f t="shared" si="0"/>
        <v>6014474.9746622406</v>
      </c>
    </row>
    <row r="45" spans="1:9" ht="15.75" x14ac:dyDescent="0.25">
      <c r="A45" s="8"/>
      <c r="B45" s="8"/>
      <c r="C45" s="9"/>
      <c r="D45" s="12" t="s">
        <v>41</v>
      </c>
      <c r="E45" s="14">
        <v>37161075.759999998</v>
      </c>
      <c r="F45" s="14">
        <v>487639.75625379314</v>
      </c>
      <c r="G45" s="14">
        <v>12168107.540000001</v>
      </c>
      <c r="H45" s="14">
        <v>0</v>
      </c>
      <c r="I45" s="13">
        <f t="shared" si="0"/>
        <v>49816823.056253791</v>
      </c>
    </row>
    <row r="46" spans="1:9" ht="15.75" x14ac:dyDescent="0.25">
      <c r="A46" s="8"/>
      <c r="B46" s="8"/>
      <c r="C46" s="9"/>
      <c r="D46" s="12" t="s">
        <v>42</v>
      </c>
      <c r="E46" s="14">
        <v>8562577.9399999995</v>
      </c>
      <c r="F46" s="14">
        <v>1624957.4989473547</v>
      </c>
      <c r="G46" s="14">
        <v>13284536.720000001</v>
      </c>
      <c r="H46" s="14">
        <v>0</v>
      </c>
      <c r="I46" s="13">
        <f t="shared" si="0"/>
        <v>23472072.158947356</v>
      </c>
    </row>
    <row r="47" spans="1:9" ht="15.75" x14ac:dyDescent="0.25">
      <c r="A47" s="8"/>
      <c r="B47" s="8"/>
      <c r="C47" s="9"/>
      <c r="D47" s="12" t="s">
        <v>43</v>
      </c>
      <c r="E47" s="14">
        <v>48406019.999999985</v>
      </c>
      <c r="F47" s="14">
        <v>10312112.969035454</v>
      </c>
      <c r="G47" s="14">
        <v>2799833.9099999997</v>
      </c>
      <c r="H47" s="14">
        <v>0</v>
      </c>
      <c r="I47" s="13">
        <f t="shared" si="0"/>
        <v>61517966.879035436</v>
      </c>
    </row>
    <row r="48" spans="1:9" ht="15.75" x14ac:dyDescent="0.25">
      <c r="A48" s="8"/>
      <c r="B48" s="8"/>
      <c r="C48" s="9"/>
      <c r="D48" s="12" t="s">
        <v>44</v>
      </c>
      <c r="E48" s="14">
        <v>18589094.580000002</v>
      </c>
      <c r="F48" s="14">
        <v>1624957.4989473547</v>
      </c>
      <c r="G48" s="14">
        <v>9544230.459999999</v>
      </c>
      <c r="H48" s="14">
        <v>0</v>
      </c>
      <c r="I48" s="13">
        <f t="shared" si="0"/>
        <v>29758282.538947359</v>
      </c>
    </row>
    <row r="49" spans="1:9" ht="15.75" x14ac:dyDescent="0.25">
      <c r="A49" s="8"/>
      <c r="B49" s="8"/>
      <c r="C49" s="9"/>
      <c r="D49" s="12" t="s">
        <v>45</v>
      </c>
      <c r="E49" s="14">
        <v>10948507.570000002</v>
      </c>
      <c r="F49" s="14">
        <v>1935308.3680564929</v>
      </c>
      <c r="G49" s="14">
        <v>17567315.73</v>
      </c>
      <c r="H49" s="14">
        <v>0</v>
      </c>
      <c r="I49" s="13">
        <f t="shared" si="0"/>
        <v>30451131.668056495</v>
      </c>
    </row>
    <row r="50" spans="1:9" ht="15.75" x14ac:dyDescent="0.25">
      <c r="A50" s="8"/>
      <c r="B50" s="8"/>
      <c r="C50" s="9"/>
      <c r="D50" s="12" t="s">
        <v>46</v>
      </c>
      <c r="E50" s="14">
        <v>59623700.68</v>
      </c>
      <c r="F50" s="14">
        <v>18703786.960549127</v>
      </c>
      <c r="G50" s="14">
        <v>1404032.05</v>
      </c>
      <c r="H50" s="14">
        <v>0</v>
      </c>
      <c r="I50" s="13">
        <f t="shared" si="0"/>
        <v>79731519.69054912</v>
      </c>
    </row>
    <row r="51" spans="1:9" ht="15.75" x14ac:dyDescent="0.25">
      <c r="A51" s="8"/>
      <c r="B51" s="8"/>
      <c r="C51" s="9"/>
      <c r="D51" s="12" t="s">
        <v>47</v>
      </c>
      <c r="E51" s="14">
        <v>77988709.410000011</v>
      </c>
      <c r="F51" s="14">
        <v>34009346.284280382</v>
      </c>
      <c r="G51" s="14">
        <v>5590966.5000000009</v>
      </c>
      <c r="H51" s="14">
        <v>0</v>
      </c>
      <c r="I51" s="13">
        <f t="shared" si="0"/>
        <v>117589022.19428039</v>
      </c>
    </row>
    <row r="52" spans="1:9" ht="15.75" x14ac:dyDescent="0.25">
      <c r="A52" s="8"/>
      <c r="B52" s="8"/>
      <c r="C52" s="9"/>
      <c r="D52" s="12" t="s">
        <v>48</v>
      </c>
      <c r="E52" s="14">
        <v>41525756.830000006</v>
      </c>
      <c r="F52" s="14">
        <v>34275470.248209342</v>
      </c>
      <c r="G52" s="14">
        <v>1429246.76</v>
      </c>
      <c r="H52" s="14">
        <v>0</v>
      </c>
      <c r="I52" s="13">
        <f t="shared" si="0"/>
        <v>77230473.838209346</v>
      </c>
    </row>
    <row r="53" spans="1:9" ht="15.75" x14ac:dyDescent="0.25">
      <c r="A53" s="8"/>
      <c r="B53" s="8"/>
      <c r="C53" s="9"/>
      <c r="D53" s="12" t="s">
        <v>49</v>
      </c>
      <c r="E53" s="14">
        <v>87858851.600000024</v>
      </c>
      <c r="F53" s="14">
        <v>23490586.913454816</v>
      </c>
      <c r="G53" s="14">
        <v>2897292.51</v>
      </c>
      <c r="H53" s="14">
        <v>0</v>
      </c>
      <c r="I53" s="13">
        <f t="shared" si="0"/>
        <v>114246731.02345484</v>
      </c>
    </row>
    <row r="54" spans="1:9" ht="15.75" x14ac:dyDescent="0.25">
      <c r="A54" s="8"/>
      <c r="B54" s="8"/>
      <c r="C54" s="9"/>
      <c r="D54" s="12" t="s">
        <v>50</v>
      </c>
      <c r="E54" s="14">
        <v>55112762.200000018</v>
      </c>
      <c r="F54" s="14">
        <v>21569766.669509068</v>
      </c>
      <c r="G54" s="14">
        <v>2691213.9399999995</v>
      </c>
      <c r="H54" s="14">
        <v>0</v>
      </c>
      <c r="I54" s="13">
        <f t="shared" si="0"/>
        <v>79373742.809509084</v>
      </c>
    </row>
    <row r="55" spans="1:9" ht="15.75" x14ac:dyDescent="0.25">
      <c r="A55" s="8"/>
      <c r="B55" s="8"/>
      <c r="C55" s="9"/>
      <c r="D55" s="12" t="s">
        <v>51</v>
      </c>
      <c r="E55" s="14">
        <v>26542731.379999995</v>
      </c>
      <c r="F55" s="14">
        <v>44173909.147240601</v>
      </c>
      <c r="G55" s="14">
        <v>129697.98</v>
      </c>
      <c r="H55" s="14">
        <v>0</v>
      </c>
      <c r="I55" s="13">
        <f t="shared" si="0"/>
        <v>70846338.507240608</v>
      </c>
    </row>
    <row r="56" spans="1:9" ht="15.75" x14ac:dyDescent="0.25">
      <c r="A56" s="8"/>
      <c r="B56" s="8"/>
      <c r="C56" s="9"/>
      <c r="D56" s="12" t="s">
        <v>52</v>
      </c>
      <c r="E56" s="14">
        <v>68414685.260000005</v>
      </c>
      <c r="F56" s="14">
        <v>49167355.501936398</v>
      </c>
      <c r="G56" s="14">
        <v>1320547.8</v>
      </c>
      <c r="H56" s="14">
        <v>0</v>
      </c>
      <c r="I56" s="13">
        <f t="shared" si="0"/>
        <v>118902588.56193639</v>
      </c>
    </row>
    <row r="57" spans="1:9" ht="15.75" x14ac:dyDescent="0.25">
      <c r="A57" s="8"/>
      <c r="B57" s="8"/>
      <c r="C57" s="9"/>
      <c r="D57" s="12" t="s">
        <v>53</v>
      </c>
      <c r="E57" s="14">
        <v>16296460.849999998</v>
      </c>
      <c r="F57" s="14">
        <v>16251100.055169417</v>
      </c>
      <c r="G57" s="14">
        <v>1334807.31</v>
      </c>
      <c r="H57" s="14">
        <v>0</v>
      </c>
      <c r="I57" s="13">
        <f t="shared" si="0"/>
        <v>33882368.215169415</v>
      </c>
    </row>
    <row r="58" spans="1:9" ht="15.75" x14ac:dyDescent="0.25">
      <c r="A58" s="8"/>
      <c r="B58" s="8"/>
      <c r="C58" s="9"/>
      <c r="D58" s="12" t="s">
        <v>54</v>
      </c>
      <c r="E58" s="14">
        <v>23404422.460000001</v>
      </c>
      <c r="F58" s="14">
        <v>17492122.265182</v>
      </c>
      <c r="G58" s="14">
        <v>1134614.18</v>
      </c>
      <c r="H58" s="14">
        <v>0</v>
      </c>
      <c r="I58" s="13">
        <f t="shared" si="0"/>
        <v>42031158.905181997</v>
      </c>
    </row>
    <row r="59" spans="1:9" ht="15.75" x14ac:dyDescent="0.25">
      <c r="A59" s="8"/>
      <c r="B59" s="8"/>
      <c r="C59" s="9"/>
      <c r="D59" s="12" t="s">
        <v>55</v>
      </c>
      <c r="E59" s="14">
        <v>46128203.960000001</v>
      </c>
      <c r="F59" s="14">
        <v>29547766.591018546</v>
      </c>
      <c r="G59" s="14">
        <v>4459674.4899999993</v>
      </c>
      <c r="H59" s="14">
        <v>0</v>
      </c>
      <c r="I59" s="13">
        <f t="shared" si="0"/>
        <v>80135645.041018546</v>
      </c>
    </row>
    <row r="60" spans="1:9" ht="15.75" x14ac:dyDescent="0.25">
      <c r="A60" s="8"/>
      <c r="B60" s="8"/>
      <c r="C60" s="9"/>
      <c r="D60" s="12" t="s">
        <v>56</v>
      </c>
      <c r="E60" s="14">
        <v>32675004.529999997</v>
      </c>
      <c r="F60" s="14">
        <v>17876438.820540737</v>
      </c>
      <c r="G60" s="14">
        <v>746500.34</v>
      </c>
      <c r="H60" s="14">
        <v>0</v>
      </c>
      <c r="I60" s="13">
        <f t="shared" si="0"/>
        <v>51297943.690540738</v>
      </c>
    </row>
    <row r="61" spans="1:9" ht="15.75" x14ac:dyDescent="0.25">
      <c r="A61" s="8"/>
      <c r="B61" s="8"/>
      <c r="C61" s="9"/>
      <c r="D61" s="12" t="s">
        <v>57</v>
      </c>
      <c r="E61" s="14">
        <v>117794224.05999999</v>
      </c>
      <c r="F61" s="14">
        <v>29990798.175668199</v>
      </c>
      <c r="G61" s="14">
        <v>3202581.7000000007</v>
      </c>
      <c r="H61" s="14">
        <v>0</v>
      </c>
      <c r="I61" s="13">
        <f t="shared" si="0"/>
        <v>150987603.93566817</v>
      </c>
    </row>
    <row r="62" spans="1:9" ht="15.75" x14ac:dyDescent="0.25">
      <c r="A62" s="8"/>
      <c r="B62" s="8"/>
      <c r="C62" s="9"/>
      <c r="D62" s="12" t="s">
        <v>58</v>
      </c>
      <c r="E62" s="14">
        <v>89845141.289999977</v>
      </c>
      <c r="F62" s="14">
        <v>33462991.498735674</v>
      </c>
      <c r="G62" s="14">
        <v>133592108.04999998</v>
      </c>
      <c r="H62" s="14">
        <v>0</v>
      </c>
      <c r="I62" s="13">
        <f t="shared" si="0"/>
        <v>256900240.83873564</v>
      </c>
    </row>
    <row r="63" spans="1:9" ht="15.75" x14ac:dyDescent="0.25">
      <c r="A63" s="8"/>
      <c r="B63" s="8"/>
      <c r="C63" s="9"/>
      <c r="D63" s="12" t="s">
        <v>59</v>
      </c>
      <c r="E63" s="14">
        <v>24529206.719999995</v>
      </c>
      <c r="F63" s="14">
        <v>3693327.8489683303</v>
      </c>
      <c r="G63" s="14">
        <v>6435814.1799999997</v>
      </c>
      <c r="H63" s="14">
        <v>0</v>
      </c>
      <c r="I63" s="13">
        <f t="shared" si="0"/>
        <v>34658348.748968326</v>
      </c>
    </row>
    <row r="64" spans="1:9" ht="15.75" x14ac:dyDescent="0.25">
      <c r="A64" s="8"/>
      <c r="B64" s="8"/>
      <c r="C64" s="9"/>
      <c r="D64" s="12" t="s">
        <v>60</v>
      </c>
      <c r="E64" s="14">
        <v>0</v>
      </c>
      <c r="F64" s="14">
        <v>0</v>
      </c>
      <c r="G64" s="14">
        <v>36613836.289999999</v>
      </c>
      <c r="H64" s="14">
        <v>0</v>
      </c>
      <c r="I64" s="13">
        <f t="shared" si="0"/>
        <v>36613836.289999999</v>
      </c>
    </row>
    <row r="65" spans="1:9" ht="15.75" x14ac:dyDescent="0.25">
      <c r="A65" s="8"/>
      <c r="B65" s="8"/>
      <c r="C65" s="9"/>
      <c r="D65" s="12" t="s">
        <v>61</v>
      </c>
      <c r="E65" s="14">
        <v>70671887.410000011</v>
      </c>
      <c r="F65" s="14">
        <v>43730496.296166994</v>
      </c>
      <c r="G65" s="14">
        <v>1656088.7999999996</v>
      </c>
      <c r="H65" s="14">
        <v>0</v>
      </c>
      <c r="I65" s="13">
        <f t="shared" si="0"/>
        <v>116058472.50616701</v>
      </c>
    </row>
    <row r="66" spans="1:9" ht="15.75" x14ac:dyDescent="0.25">
      <c r="A66" s="8"/>
      <c r="B66" s="8"/>
      <c r="C66" s="9"/>
      <c r="D66" s="12" t="s">
        <v>62</v>
      </c>
      <c r="E66" s="14">
        <v>276688041.21999997</v>
      </c>
      <c r="F66" s="14">
        <v>86944376.587858692</v>
      </c>
      <c r="G66" s="14">
        <v>4557385.83</v>
      </c>
      <c r="H66" s="14">
        <v>0</v>
      </c>
      <c r="I66" s="13">
        <f t="shared" si="0"/>
        <v>368189803.63785863</v>
      </c>
    </row>
    <row r="67" spans="1:9" ht="15.75" x14ac:dyDescent="0.25">
      <c r="A67" s="8"/>
      <c r="B67" s="8"/>
      <c r="C67" s="9"/>
      <c r="D67" s="12" t="s">
        <v>63</v>
      </c>
      <c r="E67" s="14">
        <v>63831886.869999997</v>
      </c>
      <c r="F67" s="14">
        <v>40185099.819697849</v>
      </c>
      <c r="G67" s="14">
        <v>3238824.8899999997</v>
      </c>
      <c r="H67" s="14">
        <v>0</v>
      </c>
      <c r="I67" s="13">
        <f t="shared" si="0"/>
        <v>107255811.57969785</v>
      </c>
    </row>
    <row r="68" spans="1:9" ht="15.75" x14ac:dyDescent="0.25">
      <c r="A68" s="8"/>
      <c r="B68" s="8"/>
      <c r="C68" s="9"/>
      <c r="D68" s="12" t="s">
        <v>64</v>
      </c>
      <c r="E68" s="14">
        <v>51758429.890000015</v>
      </c>
      <c r="F68" s="14">
        <v>16989994.384817462</v>
      </c>
      <c r="G68" s="14">
        <v>775499.13000000024</v>
      </c>
      <c r="H68" s="14">
        <v>0</v>
      </c>
      <c r="I68" s="13">
        <f t="shared" si="0"/>
        <v>69523923.404817477</v>
      </c>
    </row>
    <row r="69" spans="1:9" ht="15.75" x14ac:dyDescent="0.25">
      <c r="A69" s="8"/>
      <c r="B69" s="8"/>
      <c r="C69" s="9"/>
      <c r="D69" s="12" t="s">
        <v>65</v>
      </c>
      <c r="E69" s="14">
        <v>0</v>
      </c>
      <c r="F69" s="14">
        <v>0</v>
      </c>
      <c r="G69" s="14">
        <v>8626409.4100000001</v>
      </c>
      <c r="H69" s="14">
        <v>0</v>
      </c>
      <c r="I69" s="13">
        <f t="shared" si="0"/>
        <v>8626409.4100000001</v>
      </c>
    </row>
    <row r="70" spans="1:9" ht="15.75" x14ac:dyDescent="0.25">
      <c r="A70" s="8"/>
      <c r="B70" s="8"/>
      <c r="C70" s="9"/>
      <c r="D70" s="12" t="s">
        <v>66</v>
      </c>
      <c r="E70" s="14">
        <v>0</v>
      </c>
      <c r="F70" s="14">
        <v>0</v>
      </c>
      <c r="G70" s="14">
        <v>17833478.039999999</v>
      </c>
      <c r="H70" s="14">
        <v>0</v>
      </c>
      <c r="I70" s="13">
        <f t="shared" si="0"/>
        <v>17833478.039999999</v>
      </c>
    </row>
    <row r="71" spans="1:9" ht="15.75" x14ac:dyDescent="0.25">
      <c r="A71" s="8"/>
      <c r="B71" s="8"/>
      <c r="C71" s="9"/>
      <c r="D71" s="12" t="s">
        <v>67</v>
      </c>
      <c r="E71" s="14">
        <v>121284.51999999999</v>
      </c>
      <c r="F71" s="14">
        <v>443031.58464965416</v>
      </c>
      <c r="G71" s="14">
        <v>12272742.98</v>
      </c>
      <c r="H71" s="14">
        <v>0</v>
      </c>
      <c r="I71" s="13">
        <f t="shared" si="0"/>
        <v>12837059.084649654</v>
      </c>
    </row>
    <row r="72" spans="1:9" ht="15.75" x14ac:dyDescent="0.25">
      <c r="A72" s="8"/>
      <c r="B72" s="8"/>
      <c r="C72" s="9"/>
      <c r="D72" s="12" t="s">
        <v>68</v>
      </c>
      <c r="E72" s="14">
        <v>107650924.92</v>
      </c>
      <c r="F72" s="14">
        <v>27597588.832427345</v>
      </c>
      <c r="G72" s="14">
        <v>15099529.35</v>
      </c>
      <c r="H72" s="14">
        <v>0</v>
      </c>
      <c r="I72" s="13">
        <f t="shared" si="0"/>
        <v>150348043.10242733</v>
      </c>
    </row>
    <row r="73" spans="1:9" ht="15.75" x14ac:dyDescent="0.25">
      <c r="A73" s="8"/>
      <c r="B73" s="8"/>
      <c r="C73" s="9"/>
      <c r="D73" s="12" t="s">
        <v>69</v>
      </c>
      <c r="E73" s="14">
        <v>859857.63</v>
      </c>
      <c r="F73" s="14">
        <v>0</v>
      </c>
      <c r="G73" s="14">
        <v>21471702.690000001</v>
      </c>
      <c r="H73" s="14">
        <v>0</v>
      </c>
      <c r="I73" s="13">
        <f t="shared" si="0"/>
        <v>22331560.32</v>
      </c>
    </row>
    <row r="74" spans="1:9" ht="15.75" x14ac:dyDescent="0.25">
      <c r="A74" s="8"/>
      <c r="B74" s="8"/>
      <c r="C74" s="9"/>
      <c r="D74" s="12" t="s">
        <v>70</v>
      </c>
      <c r="E74" s="14">
        <v>13757680.729999999</v>
      </c>
      <c r="F74" s="14">
        <v>2334113.0475259749</v>
      </c>
      <c r="G74" s="14">
        <v>61221469.149999991</v>
      </c>
      <c r="H74" s="14">
        <v>0</v>
      </c>
      <c r="I74" s="13">
        <f t="shared" ref="I74:I137" si="1">SUM(E74:H74)</f>
        <v>77313262.927525967</v>
      </c>
    </row>
    <row r="75" spans="1:9" ht="15.75" x14ac:dyDescent="0.25">
      <c r="A75" s="8"/>
      <c r="B75" s="8"/>
      <c r="C75" s="9"/>
      <c r="D75" s="12" t="s">
        <v>71</v>
      </c>
      <c r="E75" s="14">
        <v>41943561.389999993</v>
      </c>
      <c r="F75" s="14">
        <v>9071090.7590228692</v>
      </c>
      <c r="G75" s="14">
        <v>89084240.200000003</v>
      </c>
      <c r="H75" s="14">
        <v>0</v>
      </c>
      <c r="I75" s="13">
        <f t="shared" si="1"/>
        <v>140098892.34902287</v>
      </c>
    </row>
    <row r="76" spans="1:9" ht="15.75" x14ac:dyDescent="0.25">
      <c r="A76" s="8"/>
      <c r="B76" s="8"/>
      <c r="C76" s="9"/>
      <c r="D76" s="12" t="s">
        <v>72</v>
      </c>
      <c r="E76" s="14">
        <v>0</v>
      </c>
      <c r="F76" s="14">
        <v>0</v>
      </c>
      <c r="G76" s="14">
        <v>24795744.309999999</v>
      </c>
      <c r="H76" s="14">
        <v>0</v>
      </c>
      <c r="I76" s="13">
        <f t="shared" si="1"/>
        <v>24795744.309999999</v>
      </c>
    </row>
    <row r="77" spans="1:9" ht="15.75" x14ac:dyDescent="0.25">
      <c r="A77" s="8"/>
      <c r="B77" s="8"/>
      <c r="C77" s="9"/>
      <c r="D77" s="12" t="s">
        <v>73</v>
      </c>
      <c r="E77" s="14">
        <v>35597417.07</v>
      </c>
      <c r="F77" s="14">
        <v>44986387.896714285</v>
      </c>
      <c r="G77" s="14">
        <v>1478535.2999999998</v>
      </c>
      <c r="H77" s="14">
        <v>0</v>
      </c>
      <c r="I77" s="13">
        <f t="shared" si="1"/>
        <v>82062340.26671429</v>
      </c>
    </row>
    <row r="78" spans="1:9" ht="15.75" x14ac:dyDescent="0.25">
      <c r="A78" s="8"/>
      <c r="B78" s="8"/>
      <c r="C78" s="9"/>
      <c r="D78" s="12" t="s">
        <v>74</v>
      </c>
      <c r="E78" s="14">
        <v>80316491.040000007</v>
      </c>
      <c r="F78" s="14">
        <v>45651316.540112734</v>
      </c>
      <c r="G78" s="14">
        <v>2809514.2100000004</v>
      </c>
      <c r="H78" s="14">
        <v>0</v>
      </c>
      <c r="I78" s="13">
        <f t="shared" si="1"/>
        <v>128777321.79011273</v>
      </c>
    </row>
    <row r="79" spans="1:9" ht="15.75" x14ac:dyDescent="0.25">
      <c r="A79" s="8"/>
      <c r="B79" s="8"/>
      <c r="C79" s="9"/>
      <c r="D79" s="12" t="s">
        <v>75</v>
      </c>
      <c r="E79" s="14">
        <v>92950803.469999999</v>
      </c>
      <c r="F79" s="14">
        <v>25632541.683301423</v>
      </c>
      <c r="G79" s="14">
        <v>3168984.03</v>
      </c>
      <c r="H79" s="14">
        <v>0</v>
      </c>
      <c r="I79" s="13">
        <f t="shared" si="1"/>
        <v>121752329.18330142</v>
      </c>
    </row>
    <row r="80" spans="1:9" ht="15.75" x14ac:dyDescent="0.25">
      <c r="A80" s="8"/>
      <c r="B80" s="8"/>
      <c r="C80" s="9"/>
      <c r="D80" s="12" t="s">
        <v>76</v>
      </c>
      <c r="E80" s="14">
        <v>31201383.099999998</v>
      </c>
      <c r="F80" s="14">
        <v>13547539.842819417</v>
      </c>
      <c r="G80" s="14">
        <v>522635.07</v>
      </c>
      <c r="H80" s="14">
        <v>0</v>
      </c>
      <c r="I80" s="13">
        <f t="shared" si="1"/>
        <v>45271558.012819417</v>
      </c>
    </row>
    <row r="81" spans="1:9" ht="15.75" x14ac:dyDescent="0.25">
      <c r="A81" s="8"/>
      <c r="B81" s="8"/>
      <c r="C81" s="9"/>
      <c r="D81" s="12" t="s">
        <v>77</v>
      </c>
      <c r="E81" s="14">
        <v>183945463.18000001</v>
      </c>
      <c r="F81" s="14">
        <v>81743902.564948812</v>
      </c>
      <c r="G81" s="14">
        <v>5928581.9299999997</v>
      </c>
      <c r="H81" s="14">
        <v>0</v>
      </c>
      <c r="I81" s="13">
        <f t="shared" si="1"/>
        <v>271617947.67494881</v>
      </c>
    </row>
    <row r="82" spans="1:9" ht="15.75" x14ac:dyDescent="0.25">
      <c r="A82" s="8"/>
      <c r="B82" s="8"/>
      <c r="C82" s="9"/>
      <c r="D82" s="12" t="s">
        <v>78</v>
      </c>
      <c r="E82" s="14">
        <v>272341462.49000001</v>
      </c>
      <c r="F82" s="14">
        <v>56657715.667192094</v>
      </c>
      <c r="G82" s="14">
        <v>1670013.41</v>
      </c>
      <c r="H82" s="14">
        <v>0</v>
      </c>
      <c r="I82" s="13">
        <f t="shared" si="1"/>
        <v>330669191.56719214</v>
      </c>
    </row>
    <row r="83" spans="1:9" ht="15.75" x14ac:dyDescent="0.25">
      <c r="A83" s="8"/>
      <c r="B83" s="8"/>
      <c r="C83" s="9"/>
      <c r="D83" s="12" t="s">
        <v>79</v>
      </c>
      <c r="E83" s="14">
        <v>50141246.870000005</v>
      </c>
      <c r="F83" s="14">
        <v>23268689.854706019</v>
      </c>
      <c r="G83" s="14">
        <v>4560221.4899999993</v>
      </c>
      <c r="H83" s="14">
        <v>0</v>
      </c>
      <c r="I83" s="13">
        <f t="shared" si="1"/>
        <v>77970158.214706019</v>
      </c>
    </row>
    <row r="84" spans="1:9" ht="15.75" x14ac:dyDescent="0.25">
      <c r="A84" s="8"/>
      <c r="B84" s="8"/>
      <c r="C84" s="9"/>
      <c r="D84" s="12" t="s">
        <v>80</v>
      </c>
      <c r="E84" s="14">
        <v>0</v>
      </c>
      <c r="F84" s="14">
        <v>0</v>
      </c>
      <c r="G84" s="14">
        <v>48827508.999999993</v>
      </c>
      <c r="H84" s="14">
        <v>0</v>
      </c>
      <c r="I84" s="13">
        <f t="shared" si="1"/>
        <v>48827508.999999993</v>
      </c>
    </row>
    <row r="85" spans="1:9" ht="15.75" x14ac:dyDescent="0.25">
      <c r="A85" s="8"/>
      <c r="B85" s="8"/>
      <c r="C85" s="9"/>
      <c r="D85" s="12" t="s">
        <v>81</v>
      </c>
      <c r="E85" s="14">
        <v>62355285.250000007</v>
      </c>
      <c r="F85" s="14">
        <v>7239105.5918614333</v>
      </c>
      <c r="G85" s="14">
        <v>15734086.399999999</v>
      </c>
      <c r="H85" s="14">
        <v>0</v>
      </c>
      <c r="I85" s="13">
        <f t="shared" si="1"/>
        <v>85328477.241861433</v>
      </c>
    </row>
    <row r="86" spans="1:9" ht="15.75" x14ac:dyDescent="0.25">
      <c r="A86" s="8"/>
      <c r="B86" s="8"/>
      <c r="C86" s="9"/>
      <c r="D86" s="12" t="s">
        <v>82</v>
      </c>
      <c r="E86" s="14">
        <v>39487374.579999998</v>
      </c>
      <c r="F86" s="14">
        <v>30064763.861917797</v>
      </c>
      <c r="G86" s="14">
        <v>1976157.81</v>
      </c>
      <c r="H86" s="14">
        <v>0</v>
      </c>
      <c r="I86" s="13">
        <f t="shared" si="1"/>
        <v>71528296.251917794</v>
      </c>
    </row>
    <row r="87" spans="1:9" ht="15.75" x14ac:dyDescent="0.25">
      <c r="A87" s="8"/>
      <c r="B87" s="8"/>
      <c r="C87" s="9"/>
      <c r="D87" s="12" t="s">
        <v>83</v>
      </c>
      <c r="E87" s="14">
        <v>26408965.439999994</v>
      </c>
      <c r="F87" s="14">
        <v>39594136.862548999</v>
      </c>
      <c r="G87" s="14">
        <v>925206.74000000022</v>
      </c>
      <c r="H87" s="14">
        <v>0</v>
      </c>
      <c r="I87" s="13">
        <f t="shared" si="1"/>
        <v>66928309.042548992</v>
      </c>
    </row>
    <row r="88" spans="1:9" ht="15.75" x14ac:dyDescent="0.25">
      <c r="A88" s="8"/>
      <c r="B88" s="8"/>
      <c r="C88" s="9"/>
      <c r="D88" s="12" t="s">
        <v>84</v>
      </c>
      <c r="E88" s="14">
        <v>6980892.6299999999</v>
      </c>
      <c r="F88" s="14">
        <v>0</v>
      </c>
      <c r="G88" s="14">
        <v>39494053.730000004</v>
      </c>
      <c r="H88" s="14">
        <v>0</v>
      </c>
      <c r="I88" s="13">
        <f t="shared" si="1"/>
        <v>46474946.360000007</v>
      </c>
    </row>
    <row r="89" spans="1:9" ht="15.75" x14ac:dyDescent="0.25">
      <c r="A89" s="8"/>
      <c r="B89" s="8"/>
      <c r="C89" s="9"/>
      <c r="D89" s="12" t="s">
        <v>85</v>
      </c>
      <c r="E89" s="14">
        <v>38654328.479999989</v>
      </c>
      <c r="F89" s="14">
        <v>38825885.018255495</v>
      </c>
      <c r="G89" s="14">
        <v>3564372.3800000004</v>
      </c>
      <c r="H89" s="14">
        <v>0</v>
      </c>
      <c r="I89" s="13">
        <f t="shared" si="1"/>
        <v>81044585.878255486</v>
      </c>
    </row>
    <row r="90" spans="1:9" ht="15.75" x14ac:dyDescent="0.25">
      <c r="A90" s="8"/>
      <c r="B90" s="8"/>
      <c r="C90" s="9"/>
      <c r="D90" s="12" t="s">
        <v>86</v>
      </c>
      <c r="E90" s="14">
        <v>11441847.709999999</v>
      </c>
      <c r="F90" s="14">
        <v>10046370.271530455</v>
      </c>
      <c r="G90" s="14">
        <v>2321756.1799999997</v>
      </c>
      <c r="H90" s="14">
        <v>0</v>
      </c>
      <c r="I90" s="13">
        <f t="shared" si="1"/>
        <v>23809974.161530454</v>
      </c>
    </row>
    <row r="91" spans="1:9" ht="15.75" x14ac:dyDescent="0.25">
      <c r="A91" s="8"/>
      <c r="B91" s="8"/>
      <c r="C91" s="9"/>
      <c r="D91" s="12" t="s">
        <v>87</v>
      </c>
      <c r="E91" s="14">
        <v>46646718.650000006</v>
      </c>
      <c r="F91" s="14">
        <v>22914112.080416705</v>
      </c>
      <c r="G91" s="14">
        <v>5950738.6200000001</v>
      </c>
      <c r="H91" s="14">
        <v>0</v>
      </c>
      <c r="I91" s="13">
        <f t="shared" si="1"/>
        <v>75511569.35041672</v>
      </c>
    </row>
    <row r="92" spans="1:9" ht="15.75" x14ac:dyDescent="0.25">
      <c r="A92" s="8"/>
      <c r="B92" s="8"/>
      <c r="C92" s="9"/>
      <c r="D92" s="12" t="s">
        <v>88</v>
      </c>
      <c r="E92" s="14">
        <v>5863062.3199999994</v>
      </c>
      <c r="F92" s="14">
        <v>3161461.1875343653</v>
      </c>
      <c r="G92" s="14">
        <v>15119652.27</v>
      </c>
      <c r="H92" s="14">
        <v>0</v>
      </c>
      <c r="I92" s="13">
        <f t="shared" si="1"/>
        <v>24144175.777534366</v>
      </c>
    </row>
    <row r="93" spans="1:9" ht="15.75" x14ac:dyDescent="0.25">
      <c r="A93" s="8"/>
      <c r="B93" s="8"/>
      <c r="C93" s="9"/>
      <c r="D93" s="12" t="s">
        <v>89</v>
      </c>
      <c r="E93" s="14">
        <v>66824270.709999986</v>
      </c>
      <c r="F93" s="14">
        <v>25618053.559190676</v>
      </c>
      <c r="G93" s="14">
        <v>2573535.5500000003</v>
      </c>
      <c r="H93" s="14">
        <v>0</v>
      </c>
      <c r="I93" s="13">
        <f t="shared" si="1"/>
        <v>95015859.819190666</v>
      </c>
    </row>
    <row r="94" spans="1:9" ht="15.75" x14ac:dyDescent="0.25">
      <c r="A94" s="8"/>
      <c r="B94" s="8"/>
      <c r="C94" s="9"/>
      <c r="D94" s="12" t="s">
        <v>90</v>
      </c>
      <c r="E94" s="14">
        <v>472804.85000000003</v>
      </c>
      <c r="F94" s="14">
        <v>0</v>
      </c>
      <c r="G94" s="14">
        <v>1395486.0399999996</v>
      </c>
      <c r="H94" s="14">
        <v>0</v>
      </c>
      <c r="I94" s="13">
        <f t="shared" si="1"/>
        <v>1868290.8899999997</v>
      </c>
    </row>
    <row r="95" spans="1:9" ht="15.75" x14ac:dyDescent="0.25">
      <c r="A95" s="8"/>
      <c r="B95" s="8"/>
      <c r="C95" s="9"/>
      <c r="D95" s="12" t="s">
        <v>91</v>
      </c>
      <c r="E95" s="14">
        <v>9189808.2300000004</v>
      </c>
      <c r="F95" s="14">
        <v>812478.74947367737</v>
      </c>
      <c r="G95" s="14">
        <v>15694871.109999999</v>
      </c>
      <c r="H95" s="14">
        <v>0</v>
      </c>
      <c r="I95" s="13">
        <f t="shared" si="1"/>
        <v>25697158.08947368</v>
      </c>
    </row>
    <row r="96" spans="1:9" ht="15.75" x14ac:dyDescent="0.25">
      <c r="A96" s="8"/>
      <c r="B96" s="8"/>
      <c r="C96" s="9"/>
      <c r="D96" s="12" t="s">
        <v>92</v>
      </c>
      <c r="E96" s="14">
        <v>0</v>
      </c>
      <c r="F96" s="14">
        <v>0</v>
      </c>
      <c r="G96" s="14">
        <v>35731984.279999994</v>
      </c>
      <c r="H96" s="14">
        <v>0</v>
      </c>
      <c r="I96" s="13">
        <f t="shared" si="1"/>
        <v>35731984.279999994</v>
      </c>
    </row>
    <row r="97" spans="1:9" ht="15.75" x14ac:dyDescent="0.25">
      <c r="A97" s="8"/>
      <c r="B97" s="8"/>
      <c r="C97" s="9"/>
      <c r="D97" s="12" t="s">
        <v>93</v>
      </c>
      <c r="E97" s="14">
        <v>31838826.009999998</v>
      </c>
      <c r="F97" s="14">
        <v>36491390.704305552</v>
      </c>
      <c r="G97" s="14">
        <v>2636198.63</v>
      </c>
      <c r="H97" s="14">
        <v>0</v>
      </c>
      <c r="I97" s="13">
        <f t="shared" si="1"/>
        <v>70966415.344305545</v>
      </c>
    </row>
    <row r="98" spans="1:9" ht="15.75" x14ac:dyDescent="0.25">
      <c r="A98" s="8"/>
      <c r="B98" s="8"/>
      <c r="C98" s="9"/>
      <c r="D98" s="12" t="s">
        <v>94</v>
      </c>
      <c r="E98" s="14">
        <v>139587242.38</v>
      </c>
      <c r="F98" s="14">
        <v>48000298.97817342</v>
      </c>
      <c r="G98" s="14">
        <v>17330660.050000001</v>
      </c>
      <c r="H98" s="14">
        <v>0</v>
      </c>
      <c r="I98" s="13">
        <f t="shared" si="1"/>
        <v>204918201.40817344</v>
      </c>
    </row>
    <row r="99" spans="1:9" ht="15.75" x14ac:dyDescent="0.25">
      <c r="A99" s="8"/>
      <c r="B99" s="8"/>
      <c r="C99" s="9"/>
      <c r="D99" s="12" t="s">
        <v>95</v>
      </c>
      <c r="E99" s="14">
        <v>132295852.43999997</v>
      </c>
      <c r="F99" s="14">
        <v>91465052.576835394</v>
      </c>
      <c r="G99" s="14">
        <v>4716730.8100000005</v>
      </c>
      <c r="H99" s="14">
        <v>0</v>
      </c>
      <c r="I99" s="13">
        <f t="shared" si="1"/>
        <v>228477635.82683536</v>
      </c>
    </row>
    <row r="100" spans="1:9" ht="15.75" x14ac:dyDescent="0.25">
      <c r="A100" s="8"/>
      <c r="B100" s="8"/>
      <c r="C100" s="9"/>
      <c r="D100" s="12" t="s">
        <v>96</v>
      </c>
      <c r="E100" s="14">
        <v>135861823.75999999</v>
      </c>
      <c r="F100" s="14">
        <v>91509279.482015565</v>
      </c>
      <c r="G100" s="14">
        <v>15286062.110000001</v>
      </c>
      <c r="H100" s="14">
        <v>0</v>
      </c>
      <c r="I100" s="13">
        <f t="shared" si="1"/>
        <v>242657165.35201555</v>
      </c>
    </row>
    <row r="101" spans="1:9" ht="15.75" x14ac:dyDescent="0.25">
      <c r="A101" s="8"/>
      <c r="B101" s="8"/>
      <c r="C101" s="9"/>
      <c r="D101" s="12" t="s">
        <v>97</v>
      </c>
      <c r="E101" s="14">
        <v>5952922.1800000016</v>
      </c>
      <c r="F101" s="14">
        <v>122803246.29480298</v>
      </c>
      <c r="G101" s="14">
        <v>152525.71</v>
      </c>
      <c r="H101" s="14">
        <v>0</v>
      </c>
      <c r="I101" s="13">
        <f t="shared" si="1"/>
        <v>128908694.18480298</v>
      </c>
    </row>
    <row r="102" spans="1:9" ht="15.75" x14ac:dyDescent="0.25">
      <c r="A102" s="8"/>
      <c r="B102" s="8"/>
      <c r="C102" s="9"/>
      <c r="D102" s="12" t="s">
        <v>98</v>
      </c>
      <c r="E102" s="14">
        <v>131147364.77999996</v>
      </c>
      <c r="F102" s="14">
        <v>52801968.321613826</v>
      </c>
      <c r="G102" s="14">
        <v>5875436.2500000009</v>
      </c>
      <c r="H102" s="14">
        <v>0</v>
      </c>
      <c r="I102" s="13">
        <f t="shared" si="1"/>
        <v>189824769.35161379</v>
      </c>
    </row>
    <row r="103" spans="1:9" ht="15.75" x14ac:dyDescent="0.25">
      <c r="A103" s="8"/>
      <c r="B103" s="8"/>
      <c r="C103" s="9"/>
      <c r="D103" s="12" t="s">
        <v>99</v>
      </c>
      <c r="E103" s="14">
        <v>43295714.45000001</v>
      </c>
      <c r="F103" s="14">
        <v>16768478.592492633</v>
      </c>
      <c r="G103" s="14">
        <v>1067955.3799999999</v>
      </c>
      <c r="H103" s="14">
        <v>0</v>
      </c>
      <c r="I103" s="13">
        <f t="shared" si="1"/>
        <v>61132148.422492646</v>
      </c>
    </row>
    <row r="104" spans="1:9" ht="15.75" x14ac:dyDescent="0.25">
      <c r="A104" s="8"/>
      <c r="B104" s="8"/>
      <c r="C104" s="9"/>
      <c r="D104" s="12" t="s">
        <v>100</v>
      </c>
      <c r="E104" s="14">
        <v>251289427.44999999</v>
      </c>
      <c r="F104" s="14">
        <v>30640857.428531937</v>
      </c>
      <c r="G104" s="14">
        <v>14577839.18</v>
      </c>
      <c r="H104" s="14">
        <v>0</v>
      </c>
      <c r="I104" s="13">
        <f t="shared" si="1"/>
        <v>296508124.05853194</v>
      </c>
    </row>
    <row r="105" spans="1:9" ht="15.75" x14ac:dyDescent="0.25">
      <c r="A105" s="8"/>
      <c r="B105" s="8"/>
      <c r="C105" s="9"/>
      <c r="D105" s="12" t="s">
        <v>101</v>
      </c>
      <c r="E105" s="14">
        <v>31183729.560000002</v>
      </c>
      <c r="F105" s="14">
        <v>45503385.167613544</v>
      </c>
      <c r="G105" s="14">
        <v>169333.54</v>
      </c>
      <c r="H105" s="14">
        <v>0</v>
      </c>
      <c r="I105" s="13">
        <f t="shared" si="1"/>
        <v>76856448.267613545</v>
      </c>
    </row>
    <row r="106" spans="1:9" ht="15.75" x14ac:dyDescent="0.25">
      <c r="A106" s="8"/>
      <c r="B106" s="8"/>
      <c r="C106" s="9"/>
      <c r="D106" s="12" t="s">
        <v>102</v>
      </c>
      <c r="E106" s="14">
        <v>35013374.400000013</v>
      </c>
      <c r="F106" s="14">
        <v>2806883.4132450558</v>
      </c>
      <c r="G106" s="14">
        <v>46417650.759999998</v>
      </c>
      <c r="H106" s="14">
        <v>0</v>
      </c>
      <c r="I106" s="13">
        <f t="shared" si="1"/>
        <v>84237908.573245078</v>
      </c>
    </row>
    <row r="107" spans="1:9" ht="15.75" x14ac:dyDescent="0.25">
      <c r="A107" s="8"/>
      <c r="B107" s="8"/>
      <c r="C107" s="9"/>
      <c r="D107" s="12" t="s">
        <v>103</v>
      </c>
      <c r="E107" s="14">
        <v>1654063.6400000001</v>
      </c>
      <c r="F107" s="14">
        <v>0</v>
      </c>
      <c r="G107" s="14">
        <v>15163255.310000001</v>
      </c>
      <c r="H107" s="14">
        <v>0</v>
      </c>
      <c r="I107" s="13">
        <f t="shared" si="1"/>
        <v>16817318.949999999</v>
      </c>
    </row>
    <row r="108" spans="1:9" ht="15.75" x14ac:dyDescent="0.25">
      <c r="A108" s="8"/>
      <c r="B108" s="8"/>
      <c r="C108" s="9"/>
      <c r="D108" s="12" t="s">
        <v>104</v>
      </c>
      <c r="E108" s="14">
        <v>3707723.72</v>
      </c>
      <c r="F108" s="14">
        <v>0</v>
      </c>
      <c r="G108" s="14">
        <v>4402666.8699999992</v>
      </c>
      <c r="H108" s="14">
        <v>0</v>
      </c>
      <c r="I108" s="13">
        <f t="shared" si="1"/>
        <v>8110390.5899999999</v>
      </c>
    </row>
    <row r="109" spans="1:9" ht="15.75" x14ac:dyDescent="0.25">
      <c r="A109" s="8"/>
      <c r="B109" s="8"/>
      <c r="C109" s="9"/>
      <c r="D109" s="12" t="s">
        <v>105</v>
      </c>
      <c r="E109" s="14">
        <v>24025003.57</v>
      </c>
      <c r="F109" s="14">
        <v>73189809.076825202</v>
      </c>
      <c r="G109" s="14">
        <v>1266044.04</v>
      </c>
      <c r="H109" s="14">
        <v>0</v>
      </c>
      <c r="I109" s="13">
        <f t="shared" si="1"/>
        <v>98480856.686825201</v>
      </c>
    </row>
    <row r="110" spans="1:9" ht="15.75" x14ac:dyDescent="0.25">
      <c r="A110" s="8"/>
      <c r="B110" s="8"/>
      <c r="C110" s="9"/>
      <c r="D110" s="12" t="s">
        <v>106</v>
      </c>
      <c r="E110" s="14">
        <v>20730224.370000001</v>
      </c>
      <c r="F110" s="14">
        <v>16975124.994282752</v>
      </c>
      <c r="G110" s="14">
        <v>1104438.7299999997</v>
      </c>
      <c r="H110" s="14">
        <v>0</v>
      </c>
      <c r="I110" s="13">
        <f t="shared" si="1"/>
        <v>38809788.094282754</v>
      </c>
    </row>
    <row r="111" spans="1:9" ht="15.75" x14ac:dyDescent="0.25">
      <c r="A111" s="8"/>
      <c r="B111" s="8"/>
      <c r="C111" s="9"/>
      <c r="D111" s="12" t="s">
        <v>107</v>
      </c>
      <c r="E111" s="14">
        <v>169236.13</v>
      </c>
      <c r="F111" s="14">
        <v>280612.08803971211</v>
      </c>
      <c r="G111" s="14">
        <v>43166087.990000002</v>
      </c>
      <c r="H111" s="14">
        <v>0</v>
      </c>
      <c r="I111" s="13">
        <f t="shared" si="1"/>
        <v>43615936.208039716</v>
      </c>
    </row>
    <row r="112" spans="1:9" ht="15.75" x14ac:dyDescent="0.25">
      <c r="A112" s="8"/>
      <c r="B112" s="8"/>
      <c r="C112" s="9"/>
      <c r="D112" s="12" t="s">
        <v>108</v>
      </c>
      <c r="E112" s="14">
        <v>75226419.070000008</v>
      </c>
      <c r="F112" s="14">
        <v>19205914.840913665</v>
      </c>
      <c r="G112" s="14">
        <v>2535062.71</v>
      </c>
      <c r="H112" s="14">
        <v>0</v>
      </c>
      <c r="I112" s="13">
        <f t="shared" si="1"/>
        <v>96967396.620913669</v>
      </c>
    </row>
    <row r="113" spans="1:9" ht="15.75" x14ac:dyDescent="0.25">
      <c r="A113" s="8"/>
      <c r="B113" s="8"/>
      <c r="C113" s="9"/>
      <c r="D113" s="12" t="s">
        <v>109</v>
      </c>
      <c r="E113" s="14">
        <v>63038456.089999989</v>
      </c>
      <c r="F113" s="14">
        <v>46242279.497261584</v>
      </c>
      <c r="G113" s="14">
        <v>5001744.0000000009</v>
      </c>
      <c r="H113" s="14">
        <v>0</v>
      </c>
      <c r="I113" s="13">
        <f t="shared" si="1"/>
        <v>114282479.58726157</v>
      </c>
    </row>
    <row r="114" spans="1:9" ht="15.75" x14ac:dyDescent="0.25">
      <c r="A114" s="8"/>
      <c r="B114" s="8"/>
      <c r="C114" s="9"/>
      <c r="D114" s="12" t="s">
        <v>110</v>
      </c>
      <c r="E114" s="14">
        <v>136747817.97000003</v>
      </c>
      <c r="F114" s="14">
        <v>53038353.504473358</v>
      </c>
      <c r="G114" s="14">
        <v>3657737.3100000005</v>
      </c>
      <c r="H114" s="14">
        <v>0</v>
      </c>
      <c r="I114" s="13">
        <f t="shared" si="1"/>
        <v>193443908.78447339</v>
      </c>
    </row>
    <row r="115" spans="1:9" ht="15.75" x14ac:dyDescent="0.25">
      <c r="A115" s="8"/>
      <c r="B115" s="8"/>
      <c r="C115" s="9"/>
      <c r="D115" s="12" t="s">
        <v>111</v>
      </c>
      <c r="E115" s="14">
        <v>221862161.06999996</v>
      </c>
      <c r="F115" s="14">
        <v>26223504.640450273</v>
      </c>
      <c r="G115" s="14">
        <v>3800178.6500000004</v>
      </c>
      <c r="H115" s="14">
        <v>0</v>
      </c>
      <c r="I115" s="13">
        <f t="shared" si="1"/>
        <v>251885844.36045024</v>
      </c>
    </row>
    <row r="116" spans="1:9" ht="15.75" x14ac:dyDescent="0.25">
      <c r="A116" s="8"/>
      <c r="B116" s="8"/>
      <c r="C116" s="9"/>
      <c r="D116" s="12" t="s">
        <v>112</v>
      </c>
      <c r="E116" s="14">
        <v>45427169.149999999</v>
      </c>
      <c r="F116" s="14">
        <v>34053954.455884524</v>
      </c>
      <c r="G116" s="14">
        <v>328208.10000000003</v>
      </c>
      <c r="H116" s="14">
        <v>0</v>
      </c>
      <c r="I116" s="13">
        <f t="shared" si="1"/>
        <v>79809331.705884516</v>
      </c>
    </row>
    <row r="117" spans="1:9" ht="15.75" x14ac:dyDescent="0.25">
      <c r="A117" s="8"/>
      <c r="B117" s="8"/>
      <c r="C117" s="9"/>
      <c r="D117" s="12" t="s">
        <v>113</v>
      </c>
      <c r="E117" s="14">
        <v>41863338.199999996</v>
      </c>
      <c r="F117" s="14">
        <v>26297470.326699872</v>
      </c>
      <c r="G117" s="14">
        <v>2910599.3099999996</v>
      </c>
      <c r="H117" s="14">
        <v>0</v>
      </c>
      <c r="I117" s="13">
        <f t="shared" si="1"/>
        <v>71071407.836699873</v>
      </c>
    </row>
    <row r="118" spans="1:9" ht="15.75" x14ac:dyDescent="0.25">
      <c r="A118" s="8"/>
      <c r="B118" s="8"/>
      <c r="C118" s="9"/>
      <c r="D118" s="12" t="s">
        <v>114</v>
      </c>
      <c r="E118" s="14">
        <v>53745787.069999985</v>
      </c>
      <c r="F118" s="14">
        <v>41071544.255421124</v>
      </c>
      <c r="G118" s="14">
        <v>3672677.5300000003</v>
      </c>
      <c r="H118" s="14">
        <v>0</v>
      </c>
      <c r="I118" s="13">
        <f t="shared" si="1"/>
        <v>98490008.855421111</v>
      </c>
    </row>
    <row r="119" spans="1:9" ht="15.75" x14ac:dyDescent="0.25">
      <c r="A119" s="8"/>
      <c r="B119" s="8"/>
      <c r="C119" s="9"/>
      <c r="D119" s="12" t="s">
        <v>115</v>
      </c>
      <c r="E119" s="14">
        <v>12315407.5</v>
      </c>
      <c r="F119" s="14">
        <v>3988809.3275427558</v>
      </c>
      <c r="G119" s="14">
        <v>1271750.44</v>
      </c>
      <c r="H119" s="14">
        <v>0</v>
      </c>
      <c r="I119" s="13">
        <f t="shared" si="1"/>
        <v>17575967.267542757</v>
      </c>
    </row>
    <row r="120" spans="1:9" ht="15.75" x14ac:dyDescent="0.25">
      <c r="A120" s="8"/>
      <c r="B120" s="8"/>
      <c r="C120" s="9"/>
      <c r="D120" s="12" t="s">
        <v>116</v>
      </c>
      <c r="E120" s="14">
        <v>167514674.57000002</v>
      </c>
      <c r="F120" s="14">
        <v>17433025.969467115</v>
      </c>
      <c r="G120" s="14">
        <v>4497344.2</v>
      </c>
      <c r="H120" s="14">
        <v>0</v>
      </c>
      <c r="I120" s="13">
        <f t="shared" si="1"/>
        <v>189445044.73946711</v>
      </c>
    </row>
    <row r="121" spans="1:9" ht="15.75" x14ac:dyDescent="0.25">
      <c r="A121" s="8"/>
      <c r="B121" s="8"/>
      <c r="C121" s="9"/>
      <c r="D121" s="12" t="s">
        <v>117</v>
      </c>
      <c r="E121" s="14">
        <v>57179948.350000016</v>
      </c>
      <c r="F121" s="14">
        <v>25868926.866160959</v>
      </c>
      <c r="G121" s="14">
        <v>2289362.35</v>
      </c>
      <c r="H121" s="14">
        <v>0</v>
      </c>
      <c r="I121" s="13">
        <f t="shared" si="1"/>
        <v>85338237.566160977</v>
      </c>
    </row>
    <row r="122" spans="1:9" ht="15.75" x14ac:dyDescent="0.25">
      <c r="A122" s="8"/>
      <c r="B122" s="8"/>
      <c r="C122" s="9"/>
      <c r="D122" s="12" t="s">
        <v>118</v>
      </c>
      <c r="E122" s="14">
        <v>68455076.520000011</v>
      </c>
      <c r="F122" s="14">
        <v>19073234.125373151</v>
      </c>
      <c r="G122" s="14">
        <v>5223633.28</v>
      </c>
      <c r="H122" s="14">
        <v>0</v>
      </c>
      <c r="I122" s="13">
        <f t="shared" si="1"/>
        <v>92751943.925373167</v>
      </c>
    </row>
    <row r="123" spans="1:9" ht="15.75" x14ac:dyDescent="0.25">
      <c r="A123" s="8"/>
      <c r="B123" s="8"/>
      <c r="C123" s="9"/>
      <c r="D123" s="12" t="s">
        <v>119</v>
      </c>
      <c r="E123" s="14">
        <v>81318013.280000001</v>
      </c>
      <c r="F123" s="14">
        <v>35043722.092502847</v>
      </c>
      <c r="G123" s="14">
        <v>1457867.65</v>
      </c>
      <c r="H123" s="14">
        <v>0</v>
      </c>
      <c r="I123" s="13">
        <f t="shared" si="1"/>
        <v>117819603.02250285</v>
      </c>
    </row>
    <row r="124" spans="1:9" ht="15.75" x14ac:dyDescent="0.25">
      <c r="A124" s="8"/>
      <c r="B124" s="8"/>
      <c r="C124" s="9"/>
      <c r="D124" s="12" t="s">
        <v>120</v>
      </c>
      <c r="E124" s="14">
        <v>1910476.84</v>
      </c>
      <c r="F124" s="14">
        <v>0</v>
      </c>
      <c r="G124" s="14">
        <v>12634076.939999999</v>
      </c>
      <c r="H124" s="14">
        <v>390763130.315</v>
      </c>
      <c r="I124" s="13">
        <f t="shared" si="1"/>
        <v>405307684.09499997</v>
      </c>
    </row>
    <row r="125" spans="1:9" ht="15.75" x14ac:dyDescent="0.25">
      <c r="A125" s="8"/>
      <c r="B125" s="8"/>
      <c r="C125" s="9"/>
      <c r="D125" s="12" t="s">
        <v>121</v>
      </c>
      <c r="E125" s="14">
        <v>0</v>
      </c>
      <c r="F125" s="14">
        <v>0</v>
      </c>
      <c r="G125" s="14">
        <v>35345993.229999997</v>
      </c>
      <c r="H125" s="14">
        <v>72113106.730000004</v>
      </c>
      <c r="I125" s="13">
        <f t="shared" si="1"/>
        <v>107459099.96000001</v>
      </c>
    </row>
    <row r="126" spans="1:9" ht="15.75" x14ac:dyDescent="0.25">
      <c r="A126" s="8"/>
      <c r="B126" s="8"/>
      <c r="C126" s="9"/>
      <c r="D126" s="12" t="s">
        <v>122</v>
      </c>
      <c r="E126" s="14">
        <v>321745.96000000002</v>
      </c>
      <c r="F126" s="14">
        <v>0</v>
      </c>
      <c r="G126" s="14">
        <v>16675000.000000002</v>
      </c>
      <c r="H126" s="14">
        <v>0</v>
      </c>
      <c r="I126" s="13">
        <f t="shared" si="1"/>
        <v>16996745.960000001</v>
      </c>
    </row>
    <row r="127" spans="1:9" ht="15.75" x14ac:dyDescent="0.25">
      <c r="A127" s="8"/>
      <c r="B127" s="8"/>
      <c r="C127" s="9"/>
      <c r="D127" s="12" t="s">
        <v>123</v>
      </c>
      <c r="E127" s="14">
        <v>49448249.999999993</v>
      </c>
      <c r="F127" s="14">
        <v>7387036.9643606283</v>
      </c>
      <c r="G127" s="14">
        <v>13116505.309999999</v>
      </c>
      <c r="H127" s="14">
        <v>0</v>
      </c>
      <c r="I127" s="13">
        <f t="shared" si="1"/>
        <v>69951792.274360627</v>
      </c>
    </row>
    <row r="128" spans="1:9" ht="15.75" x14ac:dyDescent="0.25">
      <c r="A128" s="8"/>
      <c r="B128" s="8"/>
      <c r="C128" s="9"/>
      <c r="D128" s="12" t="s">
        <v>124</v>
      </c>
      <c r="E128" s="14">
        <v>82985526.529999986</v>
      </c>
      <c r="F128" s="14">
        <v>23047174.062381189</v>
      </c>
      <c r="G128" s="14">
        <v>5873360.7800000003</v>
      </c>
      <c r="H128" s="14">
        <v>0</v>
      </c>
      <c r="I128" s="13">
        <f t="shared" si="1"/>
        <v>111906061.37238118</v>
      </c>
    </row>
    <row r="129" spans="1:9" ht="15.75" x14ac:dyDescent="0.25">
      <c r="A129" s="8"/>
      <c r="B129" s="8"/>
      <c r="C129" s="9"/>
      <c r="D129" s="12" t="s">
        <v>125</v>
      </c>
      <c r="E129" s="14">
        <v>23749257.599999998</v>
      </c>
      <c r="F129" s="14">
        <v>11154330.499578556</v>
      </c>
      <c r="G129" s="14">
        <v>4729802.4200000018</v>
      </c>
      <c r="H129" s="14">
        <v>0</v>
      </c>
      <c r="I129" s="13">
        <f t="shared" si="1"/>
        <v>39633390.519578554</v>
      </c>
    </row>
    <row r="130" spans="1:9" ht="15.75" x14ac:dyDescent="0.25">
      <c r="A130" s="8"/>
      <c r="B130" s="8"/>
      <c r="C130" s="9"/>
      <c r="D130" s="12" t="s">
        <v>126</v>
      </c>
      <c r="E130" s="14">
        <v>27962950.02</v>
      </c>
      <c r="F130" s="14">
        <v>19649327.691987287</v>
      </c>
      <c r="G130" s="14">
        <v>793770.21</v>
      </c>
      <c r="H130" s="14">
        <v>0</v>
      </c>
      <c r="I130" s="13">
        <f t="shared" si="1"/>
        <v>48406047.921987288</v>
      </c>
    </row>
    <row r="131" spans="1:9" ht="15.75" x14ac:dyDescent="0.25">
      <c r="A131" s="8"/>
      <c r="B131" s="8"/>
      <c r="C131" s="9"/>
      <c r="D131" s="12" t="s">
        <v>127</v>
      </c>
      <c r="E131" s="14">
        <v>230789221.94</v>
      </c>
      <c r="F131" s="14">
        <v>107391313.63878493</v>
      </c>
      <c r="G131" s="14">
        <v>27282721.389999997</v>
      </c>
      <c r="H131" s="14">
        <v>0</v>
      </c>
      <c r="I131" s="13">
        <f t="shared" si="1"/>
        <v>365463256.96878493</v>
      </c>
    </row>
    <row r="132" spans="1:9" ht="15.75" x14ac:dyDescent="0.25">
      <c r="A132" s="8"/>
      <c r="B132" s="8"/>
      <c r="C132" s="9"/>
      <c r="D132" s="12" t="s">
        <v>128</v>
      </c>
      <c r="E132" s="14">
        <v>45776087.80999998</v>
      </c>
      <c r="F132" s="14">
        <v>65891607.189248875</v>
      </c>
      <c r="G132" s="14">
        <v>458061.46999999991</v>
      </c>
      <c r="H132" s="14">
        <v>0</v>
      </c>
      <c r="I132" s="13">
        <f t="shared" si="1"/>
        <v>112125756.46924886</v>
      </c>
    </row>
    <row r="133" spans="1:9" ht="15.75" x14ac:dyDescent="0.25">
      <c r="A133" s="8"/>
      <c r="B133" s="8"/>
      <c r="C133" s="9"/>
      <c r="D133" s="12" t="s">
        <v>129</v>
      </c>
      <c r="E133" s="14">
        <v>22860905.190000001</v>
      </c>
      <c r="F133" s="14">
        <v>0</v>
      </c>
      <c r="G133" s="14">
        <v>30952244.829999998</v>
      </c>
      <c r="H133" s="14">
        <v>197954971.87000003</v>
      </c>
      <c r="I133" s="13">
        <f t="shared" si="1"/>
        <v>251768121.89000005</v>
      </c>
    </row>
    <row r="134" spans="1:9" ht="15.75" x14ac:dyDescent="0.25">
      <c r="A134" s="8"/>
      <c r="B134" s="8"/>
      <c r="C134" s="9"/>
      <c r="D134" s="12" t="s">
        <v>130</v>
      </c>
      <c r="E134" s="14">
        <v>8983079.540000001</v>
      </c>
      <c r="F134" s="14">
        <v>3250296.2643186771</v>
      </c>
      <c r="G134" s="14">
        <v>56643.14</v>
      </c>
      <c r="H134" s="14">
        <v>0</v>
      </c>
      <c r="I134" s="13">
        <f t="shared" si="1"/>
        <v>12290018.944318678</v>
      </c>
    </row>
    <row r="135" spans="1:9" ht="15.75" x14ac:dyDescent="0.25">
      <c r="A135" s="8"/>
      <c r="B135" s="8"/>
      <c r="C135" s="9"/>
      <c r="D135" s="12" t="s">
        <v>131</v>
      </c>
      <c r="E135" s="14">
        <v>27781416.479999993</v>
      </c>
      <c r="F135" s="14">
        <v>41071544.255421124</v>
      </c>
      <c r="G135" s="14">
        <v>1229031.3400000003</v>
      </c>
      <c r="H135" s="14">
        <v>0</v>
      </c>
      <c r="I135" s="13">
        <f t="shared" si="1"/>
        <v>70081992.075421125</v>
      </c>
    </row>
    <row r="136" spans="1:9" ht="15.75" x14ac:dyDescent="0.25">
      <c r="A136" s="8"/>
      <c r="B136" s="8"/>
      <c r="C136" s="9"/>
      <c r="D136" s="12" t="s">
        <v>132</v>
      </c>
      <c r="E136" s="14">
        <v>172566022.13999996</v>
      </c>
      <c r="F136" s="14">
        <v>49640125.867655478</v>
      </c>
      <c r="G136" s="14">
        <v>10467801.560000001</v>
      </c>
      <c r="H136" s="14">
        <v>0</v>
      </c>
      <c r="I136" s="13">
        <f t="shared" si="1"/>
        <v>232673949.56765544</v>
      </c>
    </row>
    <row r="137" spans="1:9" ht="15.75" x14ac:dyDescent="0.25">
      <c r="A137" s="8"/>
      <c r="B137" s="8"/>
      <c r="C137" s="9"/>
      <c r="D137" s="12" t="s">
        <v>133</v>
      </c>
      <c r="E137" s="14">
        <v>195362301.60999995</v>
      </c>
      <c r="F137" s="14">
        <v>78050193.4495565</v>
      </c>
      <c r="G137" s="14">
        <v>22865533.920000002</v>
      </c>
      <c r="H137" s="14">
        <v>0</v>
      </c>
      <c r="I137" s="13">
        <f t="shared" si="1"/>
        <v>296278028.9795565</v>
      </c>
    </row>
    <row r="138" spans="1:9" ht="15.75" x14ac:dyDescent="0.25">
      <c r="A138" s="8"/>
      <c r="B138" s="8"/>
      <c r="C138" s="9"/>
      <c r="D138" s="12" t="s">
        <v>134</v>
      </c>
      <c r="E138" s="14">
        <v>0</v>
      </c>
      <c r="F138" s="14">
        <v>0</v>
      </c>
      <c r="G138" s="14">
        <v>22771799.52</v>
      </c>
      <c r="H138" s="14">
        <v>0</v>
      </c>
      <c r="I138" s="13">
        <f t="shared" ref="I138:I144" si="2">SUM(E138:H138)</f>
        <v>22771799.52</v>
      </c>
    </row>
    <row r="139" spans="1:9" ht="15.75" x14ac:dyDescent="0.25">
      <c r="A139" s="8"/>
      <c r="B139" s="8"/>
      <c r="C139" s="9"/>
      <c r="D139" s="12" t="s">
        <v>135</v>
      </c>
      <c r="E139" s="14">
        <v>23125051.02</v>
      </c>
      <c r="F139" s="14">
        <v>11686197.161012523</v>
      </c>
      <c r="G139" s="14">
        <v>2066811.03</v>
      </c>
      <c r="H139" s="14">
        <v>0</v>
      </c>
      <c r="I139" s="13">
        <f t="shared" si="2"/>
        <v>36878059.211012527</v>
      </c>
    </row>
    <row r="140" spans="1:9" ht="15.75" x14ac:dyDescent="0.25">
      <c r="A140" s="8"/>
      <c r="B140" s="8"/>
      <c r="C140" s="9"/>
      <c r="D140" s="12" t="s">
        <v>136</v>
      </c>
      <c r="E140" s="14">
        <v>118813526.78</v>
      </c>
      <c r="F140" s="14">
        <v>82881601.574066326</v>
      </c>
      <c r="G140" s="14">
        <v>5360150.9799999995</v>
      </c>
      <c r="H140" s="14">
        <v>0</v>
      </c>
      <c r="I140" s="13">
        <f t="shared" si="2"/>
        <v>207055279.3340663</v>
      </c>
    </row>
    <row r="141" spans="1:9" ht="15.75" x14ac:dyDescent="0.25">
      <c r="A141" s="8"/>
      <c r="B141" s="8"/>
      <c r="C141" s="9"/>
      <c r="D141" s="12" t="s">
        <v>137</v>
      </c>
      <c r="E141" s="14">
        <v>0</v>
      </c>
      <c r="F141" s="14">
        <v>0</v>
      </c>
      <c r="G141" s="14">
        <v>31749956.469999999</v>
      </c>
      <c r="H141" s="14">
        <v>25075257.395000003</v>
      </c>
      <c r="I141" s="13">
        <f t="shared" si="2"/>
        <v>56825213.865000002</v>
      </c>
    </row>
    <row r="142" spans="1:9" ht="15.75" x14ac:dyDescent="0.25">
      <c r="A142" s="8"/>
      <c r="B142" s="8"/>
      <c r="C142" s="9"/>
      <c r="D142" s="12" t="s">
        <v>138</v>
      </c>
      <c r="E142" s="14">
        <v>160223.94</v>
      </c>
      <c r="F142" s="14">
        <v>0</v>
      </c>
      <c r="G142" s="14">
        <v>10224367.24</v>
      </c>
      <c r="H142" s="14">
        <v>0</v>
      </c>
      <c r="I142" s="13">
        <f t="shared" si="2"/>
        <v>10384591.18</v>
      </c>
    </row>
    <row r="143" spans="1:9" ht="15.75" x14ac:dyDescent="0.25">
      <c r="A143" s="8"/>
      <c r="B143" s="8"/>
      <c r="C143" s="9"/>
      <c r="D143" s="12" t="s">
        <v>139</v>
      </c>
      <c r="E143" s="14">
        <v>12064680.970000003</v>
      </c>
      <c r="F143" s="14">
        <v>76602524.837753803</v>
      </c>
      <c r="G143" s="14">
        <v>535252.56999999995</v>
      </c>
      <c r="H143" s="14">
        <v>0</v>
      </c>
      <c r="I143" s="13">
        <f t="shared" si="2"/>
        <v>89202458.377753794</v>
      </c>
    </row>
    <row r="144" spans="1:9" ht="15.75" x14ac:dyDescent="0.25">
      <c r="A144" s="8"/>
      <c r="B144" s="8"/>
      <c r="C144" s="9"/>
      <c r="D144" s="12" t="s">
        <v>140</v>
      </c>
      <c r="E144" s="14">
        <v>60878316.080000013</v>
      </c>
      <c r="F144" s="14">
        <v>9307475.9418824092</v>
      </c>
      <c r="G144" s="14">
        <v>8662148.3800000008</v>
      </c>
      <c r="H144" s="14">
        <v>0</v>
      </c>
      <c r="I144" s="13">
        <f t="shared" si="2"/>
        <v>78847940.40188241</v>
      </c>
    </row>
    <row r="145" spans="1:10" ht="24.75" customHeight="1" x14ac:dyDescent="0.2">
      <c r="A145" s="2"/>
      <c r="B145" s="2"/>
      <c r="C145" s="10"/>
      <c r="D145" s="21" t="s">
        <v>141</v>
      </c>
      <c r="E145" s="22">
        <f>SUM(E10:E144)</f>
        <v>8385350904.5099983</v>
      </c>
      <c r="F145" s="22">
        <f>SUM(F10:F144)</f>
        <v>3812487332.0492806</v>
      </c>
      <c r="G145" s="22">
        <f>SUM(G10:G144)</f>
        <v>1447791249.6099997</v>
      </c>
      <c r="H145" s="22">
        <f>SUM(H10:H144)</f>
        <v>685906466.31000006</v>
      </c>
      <c r="I145" s="22">
        <f>SUM(I10:I144)</f>
        <v>14331535952.479284</v>
      </c>
      <c r="J145" s="11"/>
    </row>
  </sheetData>
  <mergeCells count="2">
    <mergeCell ref="D8:D9"/>
    <mergeCell ref="E8:I8"/>
  </mergeCells>
  <printOptions horizontalCentered="1"/>
  <pageMargins left="0" right="0" top="0.19685039370078741" bottom="0.55118110236220474" header="0.15748031496062992" footer="0"/>
  <pageSetup paperSize="9" scale="55" fitToHeight="7" orientation="portrait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I145"/>
  <sheetViews>
    <sheetView showGridLines="0" zoomScale="80" zoomScaleNormal="80" workbookViewId="0"/>
  </sheetViews>
  <sheetFormatPr baseColWidth="10" defaultColWidth="12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52.1640625" style="2" customWidth="1"/>
    <col min="5" max="8" width="20.1640625" style="2" customWidth="1"/>
    <col min="9" max="9" width="20.83203125" style="2" customWidth="1"/>
    <col min="10" max="16384" width="12" style="2"/>
  </cols>
  <sheetData>
    <row r="1" spans="1:9" ht="18.75" customHeight="1" x14ac:dyDescent="0.2"/>
    <row r="2" spans="1:9" ht="44.25" customHeight="1" x14ac:dyDescent="0.2">
      <c r="D2" s="15"/>
      <c r="E2" s="15"/>
      <c r="F2" s="15"/>
      <c r="G2" s="15"/>
      <c r="H2" s="15"/>
      <c r="I2" s="15"/>
    </row>
    <row r="3" spans="1:9" ht="11.25" customHeight="1" x14ac:dyDescent="0.2">
      <c r="D3" s="3"/>
      <c r="E3" s="3"/>
      <c r="F3" s="3"/>
      <c r="G3" s="3"/>
      <c r="H3" s="3"/>
      <c r="I3" s="3"/>
    </row>
    <row r="4" spans="1:9" x14ac:dyDescent="0.2">
      <c r="D4" s="3"/>
      <c r="E4" s="3"/>
      <c r="F4" s="3"/>
      <c r="G4" s="3"/>
      <c r="H4" s="3"/>
      <c r="I4" s="3"/>
    </row>
    <row r="5" spans="1:9" ht="20.25" x14ac:dyDescent="0.3">
      <c r="D5" s="18" t="s">
        <v>143</v>
      </c>
      <c r="E5" s="19"/>
      <c r="F5" s="19"/>
      <c r="G5" s="19"/>
      <c r="H5" s="19"/>
      <c r="I5" s="19"/>
    </row>
    <row r="6" spans="1:9" ht="20.25" x14ac:dyDescent="0.3">
      <c r="D6" s="18" t="s">
        <v>160</v>
      </c>
      <c r="E6" s="19"/>
      <c r="F6" s="19"/>
      <c r="G6" s="19"/>
      <c r="H6" s="19"/>
      <c r="I6" s="19"/>
    </row>
    <row r="7" spans="1:9" ht="15" x14ac:dyDescent="0.25">
      <c r="D7" s="4"/>
      <c r="E7" s="5"/>
      <c r="F7" s="5"/>
      <c r="G7" s="5"/>
      <c r="H7" s="5"/>
      <c r="I7" s="6" t="s">
        <v>0</v>
      </c>
    </row>
    <row r="8" spans="1:9" ht="18.75" customHeight="1" x14ac:dyDescent="0.2">
      <c r="D8" s="23" t="s">
        <v>1</v>
      </c>
      <c r="E8" s="25" t="s">
        <v>161</v>
      </c>
      <c r="F8" s="26"/>
      <c r="G8" s="26"/>
      <c r="H8" s="26"/>
      <c r="I8" s="27"/>
    </row>
    <row r="9" spans="1:9" ht="60" customHeight="1" x14ac:dyDescent="0.2">
      <c r="A9" s="7"/>
      <c r="B9" s="7"/>
      <c r="C9" s="7"/>
      <c r="D9" s="24"/>
      <c r="E9" s="20" t="s">
        <v>2</v>
      </c>
      <c r="F9" s="20" t="s">
        <v>3</v>
      </c>
      <c r="G9" s="20" t="s">
        <v>4</v>
      </c>
      <c r="H9" s="20" t="s">
        <v>5</v>
      </c>
      <c r="I9" s="20" t="s">
        <v>142</v>
      </c>
    </row>
    <row r="10" spans="1:9" ht="15.75" x14ac:dyDescent="0.25">
      <c r="A10" s="8"/>
      <c r="B10" s="8"/>
      <c r="C10" s="9"/>
      <c r="D10" s="12" t="s">
        <v>6</v>
      </c>
      <c r="E10" s="14">
        <v>3533530.1300000008</v>
      </c>
      <c r="F10" s="14">
        <v>16125903.708009321</v>
      </c>
      <c r="G10" s="14">
        <v>3424369.31</v>
      </c>
      <c r="H10" s="14">
        <v>0</v>
      </c>
      <c r="I10" s="13">
        <f t="shared" ref="I10:I73" si="0">SUM(E10:H10)</f>
        <v>23083803.148009319</v>
      </c>
    </row>
    <row r="11" spans="1:9" ht="15.75" x14ac:dyDescent="0.25">
      <c r="A11" s="8"/>
      <c r="B11" s="8"/>
      <c r="C11" s="9"/>
      <c r="D11" s="12" t="s">
        <v>7</v>
      </c>
      <c r="E11" s="14">
        <v>6073521.8600000003</v>
      </c>
      <c r="F11" s="14">
        <v>9051074.2559209913</v>
      </c>
      <c r="G11" s="14">
        <v>2503343.6800000002</v>
      </c>
      <c r="H11" s="14">
        <v>0</v>
      </c>
      <c r="I11" s="13">
        <f t="shared" si="0"/>
        <v>17627939.79592099</v>
      </c>
    </row>
    <row r="12" spans="1:9" ht="15.75" x14ac:dyDescent="0.25">
      <c r="A12" s="8"/>
      <c r="B12" s="8"/>
      <c r="C12" s="9"/>
      <c r="D12" s="12" t="s">
        <v>8</v>
      </c>
      <c r="E12" s="14">
        <v>3945443.87</v>
      </c>
      <c r="F12" s="14">
        <v>3281320.5807676073</v>
      </c>
      <c r="G12" s="14">
        <v>1522430.56</v>
      </c>
      <c r="H12" s="14">
        <v>0</v>
      </c>
      <c r="I12" s="13">
        <f t="shared" si="0"/>
        <v>8749195.010767607</v>
      </c>
    </row>
    <row r="13" spans="1:9" ht="15.75" x14ac:dyDescent="0.25">
      <c r="A13" s="8"/>
      <c r="B13" s="8"/>
      <c r="C13" s="9"/>
      <c r="D13" s="12" t="s">
        <v>9</v>
      </c>
      <c r="E13" s="14">
        <v>737515.07000000007</v>
      </c>
      <c r="F13" s="14">
        <v>86771.073570887995</v>
      </c>
      <c r="G13" s="14">
        <v>28144041.189999998</v>
      </c>
      <c r="H13" s="14">
        <v>0</v>
      </c>
      <c r="I13" s="13">
        <f t="shared" si="0"/>
        <v>28968327.333570886</v>
      </c>
    </row>
    <row r="14" spans="1:9" ht="15.75" x14ac:dyDescent="0.25">
      <c r="A14" s="8"/>
      <c r="B14" s="8"/>
      <c r="C14" s="9"/>
      <c r="D14" s="12" t="s">
        <v>10</v>
      </c>
      <c r="E14" s="14">
        <v>8267455.3499999996</v>
      </c>
      <c r="F14" s="14">
        <v>3645878.568007776</v>
      </c>
      <c r="G14" s="14">
        <v>3542517.7000000007</v>
      </c>
      <c r="H14" s="14">
        <v>0</v>
      </c>
      <c r="I14" s="13">
        <f t="shared" si="0"/>
        <v>15455851.618007777</v>
      </c>
    </row>
    <row r="15" spans="1:9" ht="15.75" x14ac:dyDescent="0.25">
      <c r="A15" s="8"/>
      <c r="B15" s="8"/>
      <c r="C15" s="9"/>
      <c r="D15" s="12" t="s">
        <v>11</v>
      </c>
      <c r="E15" s="14">
        <v>10172.57</v>
      </c>
      <c r="F15" s="14">
        <v>20236.627313003999</v>
      </c>
      <c r="G15" s="14">
        <v>28273845.589999996</v>
      </c>
      <c r="H15" s="14">
        <v>0</v>
      </c>
      <c r="I15" s="13">
        <f t="shared" si="0"/>
        <v>28304254.787312999</v>
      </c>
    </row>
    <row r="16" spans="1:9" ht="15.75" x14ac:dyDescent="0.25">
      <c r="A16" s="8"/>
      <c r="B16" s="8"/>
      <c r="C16" s="9"/>
      <c r="D16" s="12" t="s">
        <v>12</v>
      </c>
      <c r="E16" s="14">
        <v>3630823.9499999993</v>
      </c>
      <c r="F16" s="14">
        <v>17384606.992097866</v>
      </c>
      <c r="G16" s="14">
        <v>4579465.29</v>
      </c>
      <c r="H16" s="14">
        <v>0</v>
      </c>
      <c r="I16" s="13">
        <f t="shared" si="0"/>
        <v>25594896.232097864</v>
      </c>
    </row>
    <row r="17" spans="1:9" ht="15.75" x14ac:dyDescent="0.25">
      <c r="A17" s="8"/>
      <c r="B17" s="8"/>
      <c r="C17" s="9"/>
      <c r="D17" s="12" t="s">
        <v>13</v>
      </c>
      <c r="E17" s="14">
        <v>13253214.189999999</v>
      </c>
      <c r="F17" s="14">
        <v>15972523.514279027</v>
      </c>
      <c r="G17" s="14">
        <v>9685583.8200000003</v>
      </c>
      <c r="H17" s="14">
        <v>0</v>
      </c>
      <c r="I17" s="13">
        <f t="shared" si="0"/>
        <v>38911321.524279028</v>
      </c>
    </row>
    <row r="18" spans="1:9" ht="15.75" x14ac:dyDescent="0.25">
      <c r="A18" s="8"/>
      <c r="B18" s="8"/>
      <c r="C18" s="9"/>
      <c r="D18" s="12" t="s">
        <v>14</v>
      </c>
      <c r="E18" s="14">
        <v>3126971.58</v>
      </c>
      <c r="F18" s="14">
        <v>1302088.8208739879</v>
      </c>
      <c r="G18" s="14">
        <v>56442318.840000011</v>
      </c>
      <c r="H18" s="14">
        <v>0</v>
      </c>
      <c r="I18" s="13">
        <f t="shared" si="0"/>
        <v>60871379.240874</v>
      </c>
    </row>
    <row r="19" spans="1:9" ht="15.75" x14ac:dyDescent="0.25">
      <c r="A19" s="8"/>
      <c r="B19" s="8"/>
      <c r="C19" s="9"/>
      <c r="D19" s="12" t="s">
        <v>15</v>
      </c>
      <c r="E19" s="14">
        <v>13973014.6</v>
      </c>
      <c r="F19" s="14">
        <v>12427902.756737795</v>
      </c>
      <c r="G19" s="14">
        <v>9140640.0199999996</v>
      </c>
      <c r="H19" s="14">
        <v>0</v>
      </c>
      <c r="I19" s="13">
        <f t="shared" si="0"/>
        <v>35541557.376737788</v>
      </c>
    </row>
    <row r="20" spans="1:9" ht="15.75" x14ac:dyDescent="0.25">
      <c r="A20" s="8"/>
      <c r="B20" s="8"/>
      <c r="C20" s="9"/>
      <c r="D20" s="12" t="s">
        <v>16</v>
      </c>
      <c r="E20" s="14">
        <v>4552558.1800000006</v>
      </c>
      <c r="F20" s="14">
        <v>3093217.0228286516</v>
      </c>
      <c r="G20" s="14">
        <v>4013513.9600000004</v>
      </c>
      <c r="H20" s="14">
        <v>0</v>
      </c>
      <c r="I20" s="13">
        <f t="shared" si="0"/>
        <v>11659289.162828652</v>
      </c>
    </row>
    <row r="21" spans="1:9" ht="15.75" x14ac:dyDescent="0.25">
      <c r="A21" s="8"/>
      <c r="B21" s="8"/>
      <c r="C21" s="9"/>
      <c r="D21" s="12" t="s">
        <v>17</v>
      </c>
      <c r="E21" s="14">
        <v>6864404.3099999996</v>
      </c>
      <c r="F21" s="14">
        <v>14867200.423920779</v>
      </c>
      <c r="G21" s="14">
        <v>2408992.1</v>
      </c>
      <c r="H21" s="14">
        <v>0</v>
      </c>
      <c r="I21" s="13">
        <f t="shared" si="0"/>
        <v>24140596.833920781</v>
      </c>
    </row>
    <row r="22" spans="1:9" ht="15.75" x14ac:dyDescent="0.25">
      <c r="A22" s="8"/>
      <c r="B22" s="8"/>
      <c r="C22" s="9"/>
      <c r="D22" s="12" t="s">
        <v>18</v>
      </c>
      <c r="E22" s="14">
        <v>638106.52999999991</v>
      </c>
      <c r="F22" s="14">
        <v>636595.01049209991</v>
      </c>
      <c r="G22" s="14">
        <v>14135719.75</v>
      </c>
      <c r="H22" s="14">
        <v>0</v>
      </c>
      <c r="I22" s="13">
        <f t="shared" si="0"/>
        <v>15410421.290492099</v>
      </c>
    </row>
    <row r="23" spans="1:9" ht="15.75" x14ac:dyDescent="0.25">
      <c r="A23" s="8"/>
      <c r="B23" s="8"/>
      <c r="C23" s="9"/>
      <c r="D23" s="12" t="s">
        <v>19</v>
      </c>
      <c r="E23" s="14">
        <v>136993.16</v>
      </c>
      <c r="F23" s="14">
        <v>237238.98514174795</v>
      </c>
      <c r="G23" s="14">
        <v>7767670.8800000008</v>
      </c>
      <c r="H23" s="14">
        <v>0</v>
      </c>
      <c r="I23" s="13">
        <f t="shared" si="0"/>
        <v>8141903.0251417486</v>
      </c>
    </row>
    <row r="24" spans="1:9" ht="15.75" x14ac:dyDescent="0.25">
      <c r="A24" s="8"/>
      <c r="B24" s="8"/>
      <c r="C24" s="9"/>
      <c r="D24" s="12" t="s">
        <v>20</v>
      </c>
      <c r="E24" s="14">
        <v>6963563.2400000002</v>
      </c>
      <c r="F24" s="14">
        <v>9117683.3760804012</v>
      </c>
      <c r="G24" s="14">
        <v>5704694.5199999996</v>
      </c>
      <c r="H24" s="14">
        <v>0</v>
      </c>
      <c r="I24" s="13">
        <f t="shared" si="0"/>
        <v>21785941.136080399</v>
      </c>
    </row>
    <row r="25" spans="1:9" ht="15.75" x14ac:dyDescent="0.25">
      <c r="A25" s="8"/>
      <c r="B25" s="8"/>
      <c r="C25" s="9"/>
      <c r="D25" s="12" t="s">
        <v>21</v>
      </c>
      <c r="E25" s="14">
        <v>5411808.0599999996</v>
      </c>
      <c r="F25" s="14">
        <v>6770981.3467871752</v>
      </c>
      <c r="G25" s="14">
        <v>5129915.2200000007</v>
      </c>
      <c r="H25" s="14">
        <v>0</v>
      </c>
      <c r="I25" s="13">
        <f t="shared" si="0"/>
        <v>17312704.626787178</v>
      </c>
    </row>
    <row r="26" spans="1:9" ht="15.75" x14ac:dyDescent="0.25">
      <c r="A26" s="8"/>
      <c r="B26" s="8"/>
      <c r="C26" s="9"/>
      <c r="D26" s="12" t="s">
        <v>22</v>
      </c>
      <c r="E26" s="14">
        <v>3411828.2999999993</v>
      </c>
      <c r="F26" s="14">
        <v>3877367.662732176</v>
      </c>
      <c r="G26" s="14">
        <v>16782102.780000001</v>
      </c>
      <c r="H26" s="14">
        <v>0</v>
      </c>
      <c r="I26" s="13">
        <f t="shared" si="0"/>
        <v>24071298.742732175</v>
      </c>
    </row>
    <row r="27" spans="1:9" ht="15.75" x14ac:dyDescent="0.25">
      <c r="A27" s="8"/>
      <c r="B27" s="8"/>
      <c r="C27" s="9"/>
      <c r="D27" s="12" t="s">
        <v>23</v>
      </c>
      <c r="E27" s="14">
        <v>2358511.7800000003</v>
      </c>
      <c r="F27" s="14">
        <v>665493.81038188795</v>
      </c>
      <c r="G27" s="14">
        <v>10831284.710000001</v>
      </c>
      <c r="H27" s="14">
        <v>0</v>
      </c>
      <c r="I27" s="13">
        <f t="shared" si="0"/>
        <v>13855290.30038189</v>
      </c>
    </row>
    <row r="28" spans="1:9" ht="15.75" x14ac:dyDescent="0.25">
      <c r="A28" s="8"/>
      <c r="B28" s="8"/>
      <c r="C28" s="9"/>
      <c r="D28" s="12" t="s">
        <v>24</v>
      </c>
      <c r="E28" s="14">
        <v>3528511.1099999994</v>
      </c>
      <c r="F28" s="14">
        <v>3154001.5786691881</v>
      </c>
      <c r="G28" s="14">
        <v>6994959.0600000005</v>
      </c>
      <c r="H28" s="14">
        <v>0</v>
      </c>
      <c r="I28" s="13">
        <f t="shared" si="0"/>
        <v>13677471.748669188</v>
      </c>
    </row>
    <row r="29" spans="1:9" ht="15.75" x14ac:dyDescent="0.25">
      <c r="A29" s="8"/>
      <c r="B29" s="8"/>
      <c r="C29" s="9"/>
      <c r="D29" s="12" t="s">
        <v>25</v>
      </c>
      <c r="E29" s="14">
        <v>2645071.63</v>
      </c>
      <c r="F29" s="14">
        <v>1765067.0103227878</v>
      </c>
      <c r="G29" s="14">
        <v>1792644.0700000003</v>
      </c>
      <c r="H29" s="14">
        <v>0</v>
      </c>
      <c r="I29" s="13">
        <f t="shared" si="0"/>
        <v>6202782.710322788</v>
      </c>
    </row>
    <row r="30" spans="1:9" ht="15.75" x14ac:dyDescent="0.25">
      <c r="A30" s="8"/>
      <c r="B30" s="8"/>
      <c r="C30" s="9"/>
      <c r="D30" s="12" t="s">
        <v>26</v>
      </c>
      <c r="E30" s="14">
        <v>5787825.1500000004</v>
      </c>
      <c r="F30" s="14">
        <v>9519877.0096886642</v>
      </c>
      <c r="G30" s="14">
        <v>4430968.6100000003</v>
      </c>
      <c r="H30" s="14">
        <v>0</v>
      </c>
      <c r="I30" s="13">
        <f t="shared" si="0"/>
        <v>19738670.769688666</v>
      </c>
    </row>
    <row r="31" spans="1:9" ht="15.75" x14ac:dyDescent="0.25">
      <c r="A31" s="8"/>
      <c r="B31" s="8"/>
      <c r="C31" s="9"/>
      <c r="D31" s="12" t="s">
        <v>27</v>
      </c>
      <c r="E31" s="14">
        <v>7760819.7800000012</v>
      </c>
      <c r="F31" s="14">
        <v>9867110.6517752651</v>
      </c>
      <c r="G31" s="14">
        <v>4223794.21</v>
      </c>
      <c r="H31" s="14">
        <v>0</v>
      </c>
      <c r="I31" s="13">
        <f t="shared" si="0"/>
        <v>21851724.641775265</v>
      </c>
    </row>
    <row r="32" spans="1:9" ht="15.75" x14ac:dyDescent="0.25">
      <c r="A32" s="8"/>
      <c r="B32" s="8"/>
      <c r="C32" s="9"/>
      <c r="D32" s="12" t="s">
        <v>28</v>
      </c>
      <c r="E32" s="14">
        <v>4095458.85</v>
      </c>
      <c r="F32" s="14">
        <v>3330530.6818719241</v>
      </c>
      <c r="G32" s="14">
        <v>5107950.09</v>
      </c>
      <c r="H32" s="14">
        <v>0</v>
      </c>
      <c r="I32" s="13">
        <f t="shared" si="0"/>
        <v>12533939.621871924</v>
      </c>
    </row>
    <row r="33" spans="1:9" ht="15.75" x14ac:dyDescent="0.25">
      <c r="A33" s="8"/>
      <c r="B33" s="8"/>
      <c r="C33" s="9"/>
      <c r="D33" s="12" t="s">
        <v>29</v>
      </c>
      <c r="E33" s="14">
        <v>507153.56999999995</v>
      </c>
      <c r="F33" s="14">
        <v>5034813.1363541754</v>
      </c>
      <c r="G33" s="14">
        <v>1940592.27</v>
      </c>
      <c r="H33" s="14">
        <v>0</v>
      </c>
      <c r="I33" s="13">
        <f t="shared" si="0"/>
        <v>7482558.9763541762</v>
      </c>
    </row>
    <row r="34" spans="1:9" ht="15.75" x14ac:dyDescent="0.25">
      <c r="A34" s="8"/>
      <c r="B34" s="8"/>
      <c r="C34" s="9"/>
      <c r="D34" s="12" t="s">
        <v>30</v>
      </c>
      <c r="E34" s="14">
        <v>7153424.9100000011</v>
      </c>
      <c r="F34" s="14">
        <v>7225222.6897576675</v>
      </c>
      <c r="G34" s="14">
        <v>8534331.3199999984</v>
      </c>
      <c r="H34" s="14">
        <v>0</v>
      </c>
      <c r="I34" s="13">
        <f t="shared" si="0"/>
        <v>22912978.919757664</v>
      </c>
    </row>
    <row r="35" spans="1:9" ht="15.75" x14ac:dyDescent="0.25">
      <c r="A35" s="8"/>
      <c r="B35" s="8"/>
      <c r="C35" s="9"/>
      <c r="D35" s="12" t="s">
        <v>31</v>
      </c>
      <c r="E35" s="14">
        <v>3927002.1599999992</v>
      </c>
      <c r="F35" s="14">
        <v>10622287.817887476</v>
      </c>
      <c r="G35" s="14">
        <v>4931260.5</v>
      </c>
      <c r="H35" s="14">
        <v>0</v>
      </c>
      <c r="I35" s="13">
        <f t="shared" si="0"/>
        <v>19480550.477887474</v>
      </c>
    </row>
    <row r="36" spans="1:9" ht="15.75" x14ac:dyDescent="0.25">
      <c r="A36" s="8"/>
      <c r="B36" s="8"/>
      <c r="C36" s="9"/>
      <c r="D36" s="12" t="s">
        <v>32</v>
      </c>
      <c r="E36" s="14">
        <v>6708486.5200000005</v>
      </c>
      <c r="F36" s="14">
        <v>6591539.9614250027</v>
      </c>
      <c r="G36" s="14">
        <v>9099298.7500000019</v>
      </c>
      <c r="H36" s="14">
        <v>0</v>
      </c>
      <c r="I36" s="13">
        <f t="shared" si="0"/>
        <v>22399325.231425002</v>
      </c>
    </row>
    <row r="37" spans="1:9" ht="15.75" x14ac:dyDescent="0.25">
      <c r="A37" s="8"/>
      <c r="B37" s="8"/>
      <c r="C37" s="9"/>
      <c r="D37" s="12" t="s">
        <v>33</v>
      </c>
      <c r="E37" s="14">
        <v>2185260.25</v>
      </c>
      <c r="F37" s="14">
        <v>3645878.568007776</v>
      </c>
      <c r="G37" s="14">
        <v>3143981.17</v>
      </c>
      <c r="H37" s="14">
        <v>0</v>
      </c>
      <c r="I37" s="13">
        <f t="shared" si="0"/>
        <v>8975119.9880077764</v>
      </c>
    </row>
    <row r="38" spans="1:9" ht="15.75" x14ac:dyDescent="0.25">
      <c r="A38" s="8"/>
      <c r="B38" s="8"/>
      <c r="C38" s="9"/>
      <c r="D38" s="12" t="s">
        <v>34</v>
      </c>
      <c r="E38" s="14">
        <v>2081194.8499999996</v>
      </c>
      <c r="F38" s="14">
        <v>7922602.256090303</v>
      </c>
      <c r="G38" s="14">
        <v>5505034.5700000003</v>
      </c>
      <c r="H38" s="14">
        <v>0</v>
      </c>
      <c r="I38" s="13">
        <f t="shared" si="0"/>
        <v>15508831.676090304</v>
      </c>
    </row>
    <row r="39" spans="1:9" ht="15.75" x14ac:dyDescent="0.25">
      <c r="A39" s="8"/>
      <c r="B39" s="8"/>
      <c r="C39" s="9"/>
      <c r="D39" s="12" t="s">
        <v>35</v>
      </c>
      <c r="E39" s="14">
        <v>2839460.5000000005</v>
      </c>
      <c r="F39" s="14">
        <v>12404753.847265355</v>
      </c>
      <c r="G39" s="14">
        <v>4969897.3400000008</v>
      </c>
      <c r="H39" s="14">
        <v>0</v>
      </c>
      <c r="I39" s="13">
        <f t="shared" si="0"/>
        <v>20214111.687265355</v>
      </c>
    </row>
    <row r="40" spans="1:9" ht="15.75" x14ac:dyDescent="0.25">
      <c r="A40" s="8"/>
      <c r="B40" s="8"/>
      <c r="C40" s="9"/>
      <c r="D40" s="12" t="s">
        <v>36</v>
      </c>
      <c r="E40" s="14">
        <v>159829.59</v>
      </c>
      <c r="F40" s="14">
        <v>651081.7473877559</v>
      </c>
      <c r="G40" s="14">
        <v>2587968.33</v>
      </c>
      <c r="H40" s="14">
        <v>0</v>
      </c>
      <c r="I40" s="13">
        <f t="shared" si="0"/>
        <v>3398879.6673877561</v>
      </c>
    </row>
    <row r="41" spans="1:9" ht="15.75" x14ac:dyDescent="0.25">
      <c r="A41" s="8"/>
      <c r="B41" s="8"/>
      <c r="C41" s="9"/>
      <c r="D41" s="12" t="s">
        <v>37</v>
      </c>
      <c r="E41" s="14">
        <v>9643258.7799999993</v>
      </c>
      <c r="F41" s="14">
        <v>10879838.104243752</v>
      </c>
      <c r="G41" s="14">
        <v>9470224.4199999999</v>
      </c>
      <c r="H41" s="14">
        <v>0</v>
      </c>
      <c r="I41" s="13">
        <f t="shared" si="0"/>
        <v>29993321.304243751</v>
      </c>
    </row>
    <row r="42" spans="1:9" ht="15.75" x14ac:dyDescent="0.25">
      <c r="A42" s="8"/>
      <c r="B42" s="8"/>
      <c r="C42" s="9"/>
      <c r="D42" s="12" t="s">
        <v>38</v>
      </c>
      <c r="E42" s="14">
        <v>6312560.7599999998</v>
      </c>
      <c r="F42" s="14">
        <v>11782645.573668912</v>
      </c>
      <c r="G42" s="14">
        <v>2610063.9500000002</v>
      </c>
      <c r="H42" s="14">
        <v>0</v>
      </c>
      <c r="I42" s="13">
        <f t="shared" si="0"/>
        <v>20705270.283668909</v>
      </c>
    </row>
    <row r="43" spans="1:9" ht="15.75" x14ac:dyDescent="0.25">
      <c r="A43" s="8"/>
      <c r="B43" s="8"/>
      <c r="C43" s="9"/>
      <c r="D43" s="12" t="s">
        <v>39</v>
      </c>
      <c r="E43" s="14">
        <v>457901.39999999997</v>
      </c>
      <c r="F43" s="14">
        <v>4285385.8606593115</v>
      </c>
      <c r="G43" s="14">
        <v>2874769.41</v>
      </c>
      <c r="H43" s="14">
        <v>0</v>
      </c>
      <c r="I43" s="13">
        <f t="shared" si="0"/>
        <v>7618056.670659312</v>
      </c>
    </row>
    <row r="44" spans="1:9" ht="15.75" x14ac:dyDescent="0.25">
      <c r="A44" s="8"/>
      <c r="B44" s="8"/>
      <c r="C44" s="9"/>
      <c r="D44" s="12" t="s">
        <v>40</v>
      </c>
      <c r="E44" s="14">
        <v>1396.09</v>
      </c>
      <c r="F44" s="14">
        <v>329834.62303150794</v>
      </c>
      <c r="G44" s="14">
        <v>4391494.2299999995</v>
      </c>
      <c r="H44" s="14">
        <v>0</v>
      </c>
      <c r="I44" s="13">
        <f t="shared" si="0"/>
        <v>4722724.9430315075</v>
      </c>
    </row>
    <row r="45" spans="1:9" ht="15.75" x14ac:dyDescent="0.25">
      <c r="A45" s="8"/>
      <c r="B45" s="8"/>
      <c r="C45" s="9"/>
      <c r="D45" s="12" t="s">
        <v>41</v>
      </c>
      <c r="E45" s="14">
        <v>1850337.6700000002</v>
      </c>
      <c r="F45" s="14">
        <v>95507.920049195993</v>
      </c>
      <c r="G45" s="14">
        <v>14509957.180000002</v>
      </c>
      <c r="H45" s="14">
        <v>0</v>
      </c>
      <c r="I45" s="13">
        <f t="shared" si="0"/>
        <v>16455802.770049198</v>
      </c>
    </row>
    <row r="46" spans="1:9" ht="15.75" x14ac:dyDescent="0.25">
      <c r="A46" s="8"/>
      <c r="B46" s="8"/>
      <c r="C46" s="9"/>
      <c r="D46" s="12" t="s">
        <v>42</v>
      </c>
      <c r="E46" s="14">
        <v>274440.7</v>
      </c>
      <c r="F46" s="14">
        <v>318260.16829528799</v>
      </c>
      <c r="G46" s="14">
        <v>19374437.619999997</v>
      </c>
      <c r="H46" s="14">
        <v>0</v>
      </c>
      <c r="I46" s="13">
        <f t="shared" si="0"/>
        <v>19967138.488295287</v>
      </c>
    </row>
    <row r="47" spans="1:9" ht="15.75" x14ac:dyDescent="0.25">
      <c r="A47" s="8"/>
      <c r="B47" s="8"/>
      <c r="C47" s="9"/>
      <c r="D47" s="12" t="s">
        <v>43</v>
      </c>
      <c r="E47" s="14">
        <v>5531075.2800000003</v>
      </c>
      <c r="F47" s="14">
        <v>2019705.0145196279</v>
      </c>
      <c r="G47" s="14">
        <v>2653928.5300000003</v>
      </c>
      <c r="H47" s="14">
        <v>0</v>
      </c>
      <c r="I47" s="13">
        <f t="shared" si="0"/>
        <v>10204708.824519629</v>
      </c>
    </row>
    <row r="48" spans="1:9" ht="15.75" x14ac:dyDescent="0.25">
      <c r="A48" s="8"/>
      <c r="B48" s="8"/>
      <c r="C48" s="9"/>
      <c r="D48" s="12" t="s">
        <v>44</v>
      </c>
      <c r="E48" s="14">
        <v>8139755.9700000007</v>
      </c>
      <c r="F48" s="14">
        <v>318260.16829528799</v>
      </c>
      <c r="G48" s="14">
        <v>12276941.060000001</v>
      </c>
      <c r="H48" s="14">
        <v>0</v>
      </c>
      <c r="I48" s="13">
        <f t="shared" si="0"/>
        <v>20734957.198295288</v>
      </c>
    </row>
    <row r="49" spans="1:9" ht="15.75" x14ac:dyDescent="0.25">
      <c r="A49" s="8"/>
      <c r="B49" s="8"/>
      <c r="C49" s="9"/>
      <c r="D49" s="12" t="s">
        <v>45</v>
      </c>
      <c r="E49" s="14">
        <v>1433211.5799999998</v>
      </c>
      <c r="F49" s="14">
        <v>379044.72413582401</v>
      </c>
      <c r="G49" s="14">
        <v>20701709.509999994</v>
      </c>
      <c r="H49" s="14">
        <v>0</v>
      </c>
      <c r="I49" s="13">
        <f t="shared" si="0"/>
        <v>22513965.81413582</v>
      </c>
    </row>
    <row r="50" spans="1:9" ht="15.75" x14ac:dyDescent="0.25">
      <c r="A50" s="8"/>
      <c r="B50" s="8"/>
      <c r="C50" s="9"/>
      <c r="D50" s="12" t="s">
        <v>46</v>
      </c>
      <c r="E50" s="14">
        <v>856658.92</v>
      </c>
      <c r="F50" s="14">
        <v>3663277.5870628674</v>
      </c>
      <c r="G50" s="14">
        <v>1470321.19</v>
      </c>
      <c r="H50" s="14">
        <v>0</v>
      </c>
      <c r="I50" s="13">
        <f t="shared" si="0"/>
        <v>5990257.6970628668</v>
      </c>
    </row>
    <row r="51" spans="1:9" ht="15.75" x14ac:dyDescent="0.25">
      <c r="A51" s="8"/>
      <c r="B51" s="8"/>
      <c r="C51" s="9"/>
      <c r="D51" s="12" t="s">
        <v>47</v>
      </c>
      <c r="E51" s="14">
        <v>6295905.7200000007</v>
      </c>
      <c r="F51" s="14">
        <v>6660986.6898423228</v>
      </c>
      <c r="G51" s="14">
        <v>4530331.3500000006</v>
      </c>
      <c r="H51" s="14">
        <v>0</v>
      </c>
      <c r="I51" s="13">
        <f t="shared" si="0"/>
        <v>17487223.759842325</v>
      </c>
    </row>
    <row r="52" spans="1:9" ht="15.75" x14ac:dyDescent="0.25">
      <c r="A52" s="8"/>
      <c r="B52" s="8"/>
      <c r="C52" s="9"/>
      <c r="D52" s="12" t="s">
        <v>48</v>
      </c>
      <c r="E52" s="14">
        <v>3417710.9200000009</v>
      </c>
      <c r="F52" s="14">
        <v>6713109.0731060747</v>
      </c>
      <c r="G52" s="14">
        <v>1585127.87</v>
      </c>
      <c r="H52" s="14">
        <v>0</v>
      </c>
      <c r="I52" s="13">
        <f t="shared" si="0"/>
        <v>11715947.863106076</v>
      </c>
    </row>
    <row r="53" spans="1:9" ht="15.75" x14ac:dyDescent="0.25">
      <c r="A53" s="8"/>
      <c r="B53" s="8"/>
      <c r="C53" s="9"/>
      <c r="D53" s="12" t="s">
        <v>49</v>
      </c>
      <c r="E53" s="14">
        <v>4876615.04</v>
      </c>
      <c r="F53" s="14">
        <v>4600808.4206966879</v>
      </c>
      <c r="G53" s="14">
        <v>3093659.5700000003</v>
      </c>
      <c r="H53" s="14">
        <v>0</v>
      </c>
      <c r="I53" s="13">
        <f t="shared" si="0"/>
        <v>12571083.030696688</v>
      </c>
    </row>
    <row r="54" spans="1:9" ht="15.75" x14ac:dyDescent="0.25">
      <c r="A54" s="8"/>
      <c r="B54" s="8"/>
      <c r="C54" s="9"/>
      <c r="D54" s="12" t="s">
        <v>50</v>
      </c>
      <c r="E54" s="14">
        <v>3937845.19</v>
      </c>
      <c r="F54" s="14">
        <v>4224601.3048187755</v>
      </c>
      <c r="G54" s="14">
        <v>3059042.4499999997</v>
      </c>
      <c r="H54" s="14">
        <v>0</v>
      </c>
      <c r="I54" s="13">
        <f t="shared" si="0"/>
        <v>11221488.944818774</v>
      </c>
    </row>
    <row r="55" spans="1:9" ht="15.75" x14ac:dyDescent="0.25">
      <c r="A55" s="8"/>
      <c r="B55" s="8"/>
      <c r="C55" s="9"/>
      <c r="D55" s="12" t="s">
        <v>51</v>
      </c>
      <c r="E55" s="14">
        <v>842195.34000000008</v>
      </c>
      <c r="F55" s="14">
        <v>8651792.9044721629</v>
      </c>
      <c r="G55" s="14">
        <v>171660.15000000002</v>
      </c>
      <c r="H55" s="14">
        <v>0</v>
      </c>
      <c r="I55" s="13">
        <f t="shared" si="0"/>
        <v>9665648.3944721632</v>
      </c>
    </row>
    <row r="56" spans="1:9" ht="15.75" x14ac:dyDescent="0.25">
      <c r="A56" s="8"/>
      <c r="B56" s="8"/>
      <c r="C56" s="9"/>
      <c r="D56" s="12" t="s">
        <v>52</v>
      </c>
      <c r="E56" s="14">
        <v>2028139.7100000002</v>
      </c>
      <c r="F56" s="14">
        <v>9629796.9927319903</v>
      </c>
      <c r="G56" s="14">
        <v>2585832.6599999997</v>
      </c>
      <c r="H56" s="14">
        <v>0</v>
      </c>
      <c r="I56" s="13">
        <f t="shared" si="0"/>
        <v>14243769.362731991</v>
      </c>
    </row>
    <row r="57" spans="1:9" ht="15.75" x14ac:dyDescent="0.25">
      <c r="A57" s="8"/>
      <c r="B57" s="8"/>
      <c r="C57" s="9"/>
      <c r="D57" s="12" t="s">
        <v>53</v>
      </c>
      <c r="E57" s="14">
        <v>984345.77</v>
      </c>
      <c r="F57" s="14">
        <v>3182900.3785589756</v>
      </c>
      <c r="G57" s="14">
        <v>1540655.6300000001</v>
      </c>
      <c r="H57" s="14">
        <v>0</v>
      </c>
      <c r="I57" s="13">
        <f t="shared" si="0"/>
        <v>5707901.778558976</v>
      </c>
    </row>
    <row r="58" spans="1:9" ht="15.75" x14ac:dyDescent="0.25">
      <c r="A58" s="8"/>
      <c r="B58" s="8"/>
      <c r="C58" s="9"/>
      <c r="D58" s="12" t="s">
        <v>54</v>
      </c>
      <c r="E58" s="14">
        <v>2912777.8699999996</v>
      </c>
      <c r="F58" s="14">
        <v>3425963.9280195958</v>
      </c>
      <c r="G58" s="14">
        <v>903559.58</v>
      </c>
      <c r="H58" s="14">
        <v>0</v>
      </c>
      <c r="I58" s="13">
        <f t="shared" si="0"/>
        <v>7242301.3780195955</v>
      </c>
    </row>
    <row r="59" spans="1:9" ht="15.75" x14ac:dyDescent="0.25">
      <c r="A59" s="8"/>
      <c r="B59" s="8"/>
      <c r="C59" s="9"/>
      <c r="D59" s="12" t="s">
        <v>55</v>
      </c>
      <c r="E59" s="14">
        <v>3857671.5299999993</v>
      </c>
      <c r="F59" s="14">
        <v>5787152.6942084748</v>
      </c>
      <c r="G59" s="14">
        <v>3056923.3600000003</v>
      </c>
      <c r="H59" s="14">
        <v>0</v>
      </c>
      <c r="I59" s="13">
        <f t="shared" si="0"/>
        <v>12701747.584208474</v>
      </c>
    </row>
    <row r="60" spans="1:9" ht="15.75" x14ac:dyDescent="0.25">
      <c r="A60" s="8"/>
      <c r="B60" s="8"/>
      <c r="C60" s="9"/>
      <c r="D60" s="12" t="s">
        <v>56</v>
      </c>
      <c r="E60" s="14">
        <v>1271333.44</v>
      </c>
      <c r="F60" s="14">
        <v>3501235.2207557876</v>
      </c>
      <c r="G60" s="14">
        <v>1191764.81</v>
      </c>
      <c r="H60" s="14">
        <v>0</v>
      </c>
      <c r="I60" s="13">
        <f t="shared" si="0"/>
        <v>5964333.4707557876</v>
      </c>
    </row>
    <row r="61" spans="1:9" ht="15.75" x14ac:dyDescent="0.25">
      <c r="A61" s="8"/>
      <c r="B61" s="8"/>
      <c r="C61" s="9"/>
      <c r="D61" s="12" t="s">
        <v>57</v>
      </c>
      <c r="E61" s="14">
        <v>7750817.04</v>
      </c>
      <c r="F61" s="14">
        <v>5873923.7677793633</v>
      </c>
      <c r="G61" s="14">
        <v>3268666.61</v>
      </c>
      <c r="H61" s="14">
        <v>0</v>
      </c>
      <c r="I61" s="13">
        <f t="shared" si="0"/>
        <v>16893407.417779364</v>
      </c>
    </row>
    <row r="62" spans="1:9" ht="15.75" x14ac:dyDescent="0.25">
      <c r="A62" s="8"/>
      <c r="B62" s="8"/>
      <c r="C62" s="9"/>
      <c r="D62" s="12" t="s">
        <v>58</v>
      </c>
      <c r="E62" s="14">
        <v>2999533.37</v>
      </c>
      <c r="F62" s="14">
        <v>6553978.9889584323</v>
      </c>
      <c r="G62" s="14">
        <v>140455479.00999999</v>
      </c>
      <c r="H62" s="14">
        <v>0</v>
      </c>
      <c r="I62" s="13">
        <f t="shared" si="0"/>
        <v>150008991.36895841</v>
      </c>
    </row>
    <row r="63" spans="1:9" ht="15.75" x14ac:dyDescent="0.25">
      <c r="A63" s="8"/>
      <c r="B63" s="8"/>
      <c r="C63" s="9"/>
      <c r="D63" s="12" t="s">
        <v>59</v>
      </c>
      <c r="E63" s="14">
        <v>2925117.48</v>
      </c>
      <c r="F63" s="14">
        <v>723366.08406298794</v>
      </c>
      <c r="G63" s="14">
        <v>7990323.0599999996</v>
      </c>
      <c r="H63" s="14">
        <v>0</v>
      </c>
      <c r="I63" s="13">
        <f t="shared" si="0"/>
        <v>11638806.624062987</v>
      </c>
    </row>
    <row r="64" spans="1:9" ht="15.75" x14ac:dyDescent="0.25">
      <c r="A64" s="8"/>
      <c r="B64" s="8"/>
      <c r="C64" s="9"/>
      <c r="D64" s="12" t="s">
        <v>60</v>
      </c>
      <c r="E64" s="14">
        <v>0</v>
      </c>
      <c r="F64" s="14">
        <v>0</v>
      </c>
      <c r="G64" s="14">
        <v>39691527.229999997</v>
      </c>
      <c r="H64" s="14">
        <v>0</v>
      </c>
      <c r="I64" s="13">
        <f t="shared" si="0"/>
        <v>39691527.229999997</v>
      </c>
    </row>
    <row r="65" spans="1:9" ht="15.75" x14ac:dyDescent="0.25">
      <c r="A65" s="8"/>
      <c r="B65" s="8"/>
      <c r="C65" s="9"/>
      <c r="D65" s="12" t="s">
        <v>61</v>
      </c>
      <c r="E65" s="14">
        <v>4026288.6300000004</v>
      </c>
      <c r="F65" s="14">
        <v>8564947.1569997519</v>
      </c>
      <c r="G65" s="14">
        <v>1663589.38</v>
      </c>
      <c r="H65" s="14">
        <v>0</v>
      </c>
      <c r="I65" s="13">
        <f t="shared" si="0"/>
        <v>14254825.166999754</v>
      </c>
    </row>
    <row r="66" spans="1:9" ht="15.75" x14ac:dyDescent="0.25">
      <c r="A66" s="8"/>
      <c r="B66" s="8"/>
      <c r="C66" s="9"/>
      <c r="D66" s="12" t="s">
        <v>62</v>
      </c>
      <c r="E66" s="14">
        <v>37326017.710000001</v>
      </c>
      <c r="F66" s="14">
        <v>17028711.177434482</v>
      </c>
      <c r="G66" s="14">
        <v>4849135.3600000013</v>
      </c>
      <c r="H66" s="14">
        <v>0</v>
      </c>
      <c r="I66" s="13">
        <f t="shared" si="0"/>
        <v>59203864.247434482</v>
      </c>
    </row>
    <row r="67" spans="1:9" ht="15.75" x14ac:dyDescent="0.25">
      <c r="A67" s="8"/>
      <c r="B67" s="8"/>
      <c r="C67" s="9"/>
      <c r="D67" s="12" t="s">
        <v>63</v>
      </c>
      <c r="E67" s="14">
        <v>2936855.1100000003</v>
      </c>
      <c r="F67" s="14">
        <v>7870554.5467280755</v>
      </c>
      <c r="G67" s="14">
        <v>2555456.33</v>
      </c>
      <c r="H67" s="14">
        <v>0</v>
      </c>
      <c r="I67" s="13">
        <f t="shared" si="0"/>
        <v>13362865.986728076</v>
      </c>
    </row>
    <row r="68" spans="1:9" ht="15.75" x14ac:dyDescent="0.25">
      <c r="A68" s="8"/>
      <c r="B68" s="8"/>
      <c r="C68" s="9"/>
      <c r="D68" s="12" t="s">
        <v>64</v>
      </c>
      <c r="E68" s="14">
        <v>2972821.64</v>
      </c>
      <c r="F68" s="14">
        <v>3327618.3997124881</v>
      </c>
      <c r="G68" s="14">
        <v>840342.56</v>
      </c>
      <c r="H68" s="14">
        <v>0</v>
      </c>
      <c r="I68" s="13">
        <f t="shared" si="0"/>
        <v>7140782.5997124892</v>
      </c>
    </row>
    <row r="69" spans="1:9" ht="15.75" x14ac:dyDescent="0.25">
      <c r="A69" s="8"/>
      <c r="B69" s="8"/>
      <c r="C69" s="9"/>
      <c r="D69" s="12" t="s">
        <v>65</v>
      </c>
      <c r="E69" s="14">
        <v>0</v>
      </c>
      <c r="F69" s="14">
        <v>0</v>
      </c>
      <c r="G69" s="14">
        <v>9361225.8200000003</v>
      </c>
      <c r="H69" s="14">
        <v>0</v>
      </c>
      <c r="I69" s="13">
        <f t="shared" si="0"/>
        <v>9361225.8200000003</v>
      </c>
    </row>
    <row r="70" spans="1:9" ht="15.75" x14ac:dyDescent="0.25">
      <c r="A70" s="8"/>
      <c r="B70" s="8"/>
      <c r="C70" s="9"/>
      <c r="D70" s="12" t="s">
        <v>66</v>
      </c>
      <c r="E70" s="14">
        <v>0</v>
      </c>
      <c r="F70" s="14">
        <v>0</v>
      </c>
      <c r="G70" s="14">
        <v>15403075.1</v>
      </c>
      <c r="H70" s="14">
        <v>0</v>
      </c>
      <c r="I70" s="13">
        <f t="shared" si="0"/>
        <v>15403075.1</v>
      </c>
    </row>
    <row r="71" spans="1:9" ht="15.75" x14ac:dyDescent="0.25">
      <c r="A71" s="8"/>
      <c r="B71" s="8"/>
      <c r="C71" s="9"/>
      <c r="D71" s="12" t="s">
        <v>67</v>
      </c>
      <c r="E71" s="14">
        <v>73075.099999999991</v>
      </c>
      <c r="F71" s="14">
        <v>86771.073570887995</v>
      </c>
      <c r="G71" s="14">
        <v>13898453.18</v>
      </c>
      <c r="H71" s="14">
        <v>0</v>
      </c>
      <c r="I71" s="13">
        <f t="shared" si="0"/>
        <v>14058299.353570888</v>
      </c>
    </row>
    <row r="72" spans="1:9" ht="15.75" x14ac:dyDescent="0.25">
      <c r="A72" s="8"/>
      <c r="B72" s="8"/>
      <c r="C72" s="9"/>
      <c r="D72" s="12" t="s">
        <v>68</v>
      </c>
      <c r="E72" s="14">
        <v>4327634.0600000005</v>
      </c>
      <c r="F72" s="14">
        <v>5405195.6879132167</v>
      </c>
      <c r="G72" s="14">
        <v>16127094.960000001</v>
      </c>
      <c r="H72" s="14">
        <v>0</v>
      </c>
      <c r="I72" s="13">
        <f t="shared" si="0"/>
        <v>25859924.70791322</v>
      </c>
    </row>
    <row r="73" spans="1:9" ht="15.75" x14ac:dyDescent="0.25">
      <c r="A73" s="8"/>
      <c r="B73" s="8"/>
      <c r="C73" s="9"/>
      <c r="D73" s="12" t="s">
        <v>69</v>
      </c>
      <c r="E73" s="14">
        <v>302556.68</v>
      </c>
      <c r="F73" s="14">
        <v>0</v>
      </c>
      <c r="G73" s="14">
        <v>17476358.340000004</v>
      </c>
      <c r="H73" s="14">
        <v>0</v>
      </c>
      <c r="I73" s="13">
        <f t="shared" si="0"/>
        <v>17778915.020000003</v>
      </c>
    </row>
    <row r="74" spans="1:9" ht="15.75" x14ac:dyDescent="0.25">
      <c r="A74" s="8"/>
      <c r="B74" s="8"/>
      <c r="C74" s="9"/>
      <c r="D74" s="12" t="s">
        <v>70</v>
      </c>
      <c r="E74" s="14">
        <v>402042.71</v>
      </c>
      <c r="F74" s="14">
        <v>457153.625129928</v>
      </c>
      <c r="G74" s="14">
        <v>63098834.589999996</v>
      </c>
      <c r="H74" s="14">
        <v>0</v>
      </c>
      <c r="I74" s="13">
        <f t="shared" ref="I74:I137" si="1">SUM(E74:H74)</f>
        <v>63958030.925129928</v>
      </c>
    </row>
    <row r="75" spans="1:9" ht="15.75" x14ac:dyDescent="0.25">
      <c r="A75" s="8"/>
      <c r="B75" s="8"/>
      <c r="C75" s="9"/>
      <c r="D75" s="12" t="s">
        <v>71</v>
      </c>
      <c r="E75" s="14">
        <v>4382046.49</v>
      </c>
      <c r="F75" s="14">
        <v>1776641.465059008</v>
      </c>
      <c r="G75" s="14">
        <v>105004363.11999999</v>
      </c>
      <c r="H75" s="14">
        <v>0</v>
      </c>
      <c r="I75" s="13">
        <f t="shared" si="1"/>
        <v>111163051.075059</v>
      </c>
    </row>
    <row r="76" spans="1:9" ht="15.75" x14ac:dyDescent="0.25">
      <c r="A76" s="8"/>
      <c r="B76" s="8"/>
      <c r="C76" s="9"/>
      <c r="D76" s="12" t="s">
        <v>72</v>
      </c>
      <c r="E76" s="14">
        <v>0</v>
      </c>
      <c r="F76" s="14">
        <v>0</v>
      </c>
      <c r="G76" s="14">
        <v>34251585.030000001</v>
      </c>
      <c r="H76" s="14">
        <v>0</v>
      </c>
      <c r="I76" s="13">
        <f t="shared" si="1"/>
        <v>34251585.030000001</v>
      </c>
    </row>
    <row r="77" spans="1:9" ht="15.75" x14ac:dyDescent="0.25">
      <c r="A77" s="8"/>
      <c r="B77" s="8"/>
      <c r="C77" s="9"/>
      <c r="D77" s="12" t="s">
        <v>73</v>
      </c>
      <c r="E77" s="14">
        <v>896021.38</v>
      </c>
      <c r="F77" s="14">
        <v>8810922.9886198081</v>
      </c>
      <c r="G77" s="14">
        <v>1806209.14</v>
      </c>
      <c r="H77" s="14">
        <v>0</v>
      </c>
      <c r="I77" s="13">
        <f t="shared" si="1"/>
        <v>11513153.50861981</v>
      </c>
    </row>
    <row r="78" spans="1:9" ht="15.75" x14ac:dyDescent="0.25">
      <c r="A78" s="8"/>
      <c r="B78" s="8"/>
      <c r="C78" s="9"/>
      <c r="D78" s="12" t="s">
        <v>74</v>
      </c>
      <c r="E78" s="14">
        <v>2890720.1899999995</v>
      </c>
      <c r="F78" s="14">
        <v>8941154.2728776634</v>
      </c>
      <c r="G78" s="14">
        <v>3178522.31</v>
      </c>
      <c r="H78" s="14">
        <v>0</v>
      </c>
      <c r="I78" s="13">
        <f t="shared" si="1"/>
        <v>15010396.772877663</v>
      </c>
    </row>
    <row r="79" spans="1:9" ht="15.75" x14ac:dyDescent="0.25">
      <c r="A79" s="8"/>
      <c r="B79" s="8"/>
      <c r="C79" s="9"/>
      <c r="D79" s="12" t="s">
        <v>75</v>
      </c>
      <c r="E79" s="14">
        <v>2248899.2299999995</v>
      </c>
      <c r="F79" s="14">
        <v>5020326.3994585201</v>
      </c>
      <c r="G79" s="14">
        <v>3058638.08</v>
      </c>
      <c r="H79" s="14">
        <v>0</v>
      </c>
      <c r="I79" s="13">
        <f t="shared" si="1"/>
        <v>10327863.709458519</v>
      </c>
    </row>
    <row r="80" spans="1:9" ht="15.75" x14ac:dyDescent="0.25">
      <c r="A80" s="8"/>
      <c r="B80" s="8"/>
      <c r="C80" s="9"/>
      <c r="D80" s="12" t="s">
        <v>76</v>
      </c>
      <c r="E80" s="14">
        <v>2465433.3100000005</v>
      </c>
      <c r="F80" s="14">
        <v>2653387.742852292</v>
      </c>
      <c r="G80" s="14">
        <v>457332.38</v>
      </c>
      <c r="H80" s="14">
        <v>0</v>
      </c>
      <c r="I80" s="13">
        <f t="shared" si="1"/>
        <v>5576153.4328522924</v>
      </c>
    </row>
    <row r="81" spans="1:9" ht="15.75" x14ac:dyDescent="0.25">
      <c r="A81" s="8"/>
      <c r="B81" s="8"/>
      <c r="C81" s="9"/>
      <c r="D81" s="12" t="s">
        <v>77</v>
      </c>
      <c r="E81" s="14">
        <v>13842338.609999999</v>
      </c>
      <c r="F81" s="14">
        <v>16010159.160647124</v>
      </c>
      <c r="G81" s="14">
        <v>6669989.9399999995</v>
      </c>
      <c r="H81" s="14">
        <v>0</v>
      </c>
      <c r="I81" s="13">
        <f t="shared" si="1"/>
        <v>36522487.710647121</v>
      </c>
    </row>
    <row r="82" spans="1:9" ht="15.75" x14ac:dyDescent="0.25">
      <c r="A82" s="8"/>
      <c r="B82" s="8"/>
      <c r="C82" s="9"/>
      <c r="D82" s="12" t="s">
        <v>78</v>
      </c>
      <c r="E82" s="14">
        <v>10406359.449999999</v>
      </c>
      <c r="F82" s="14">
        <v>11096840.462072495</v>
      </c>
      <c r="G82" s="14">
        <v>2988968.2700000005</v>
      </c>
      <c r="H82" s="14">
        <v>0</v>
      </c>
      <c r="I82" s="13">
        <f t="shared" si="1"/>
        <v>24492168.182072494</v>
      </c>
    </row>
    <row r="83" spans="1:9" ht="15.75" x14ac:dyDescent="0.25">
      <c r="A83" s="8"/>
      <c r="B83" s="8"/>
      <c r="C83" s="9"/>
      <c r="D83" s="12" t="s">
        <v>79</v>
      </c>
      <c r="E83" s="14">
        <v>3008822.9999999995</v>
      </c>
      <c r="F83" s="14">
        <v>4557348.2100097192</v>
      </c>
      <c r="G83" s="14">
        <v>5977755.2499999991</v>
      </c>
      <c r="H83" s="14">
        <v>0</v>
      </c>
      <c r="I83" s="13">
        <f t="shared" si="1"/>
        <v>13543926.460009716</v>
      </c>
    </row>
    <row r="84" spans="1:9" ht="15.75" x14ac:dyDescent="0.25">
      <c r="A84" s="8"/>
      <c r="B84" s="8"/>
      <c r="C84" s="9"/>
      <c r="D84" s="12" t="s">
        <v>80</v>
      </c>
      <c r="E84" s="14">
        <v>0</v>
      </c>
      <c r="F84" s="14">
        <v>0</v>
      </c>
      <c r="G84" s="14">
        <v>45895609.550000004</v>
      </c>
      <c r="H84" s="14">
        <v>0</v>
      </c>
      <c r="I84" s="13">
        <f t="shared" si="1"/>
        <v>45895609.550000004</v>
      </c>
    </row>
    <row r="85" spans="1:9" ht="15.75" x14ac:dyDescent="0.25">
      <c r="A85" s="8"/>
      <c r="B85" s="8"/>
      <c r="C85" s="9"/>
      <c r="D85" s="12" t="s">
        <v>81</v>
      </c>
      <c r="E85" s="14">
        <v>3533450.2600000002</v>
      </c>
      <c r="F85" s="14">
        <v>1417833.3682361881</v>
      </c>
      <c r="G85" s="14">
        <v>18131655.649999999</v>
      </c>
      <c r="H85" s="14">
        <v>0</v>
      </c>
      <c r="I85" s="13">
        <f t="shared" si="1"/>
        <v>23082939.278236188</v>
      </c>
    </row>
    <row r="86" spans="1:9" ht="15.75" x14ac:dyDescent="0.25">
      <c r="A86" s="8"/>
      <c r="B86" s="8"/>
      <c r="C86" s="9"/>
      <c r="D86" s="12" t="s">
        <v>82</v>
      </c>
      <c r="E86" s="14">
        <v>3137166.8099999996</v>
      </c>
      <c r="F86" s="14">
        <v>5888410.5046750195</v>
      </c>
      <c r="G86" s="14">
        <v>1574949.0299999998</v>
      </c>
      <c r="H86" s="14">
        <v>0</v>
      </c>
      <c r="I86" s="13">
        <f t="shared" si="1"/>
        <v>10600526.344675018</v>
      </c>
    </row>
    <row r="87" spans="1:9" ht="15.75" x14ac:dyDescent="0.25">
      <c r="A87" s="8"/>
      <c r="B87" s="8"/>
      <c r="C87" s="9"/>
      <c r="D87" s="12" t="s">
        <v>83</v>
      </c>
      <c r="E87" s="14">
        <v>2147328.77</v>
      </c>
      <c r="F87" s="14">
        <v>7754809.9993658755</v>
      </c>
      <c r="G87" s="14">
        <v>1175050.0900000001</v>
      </c>
      <c r="H87" s="14">
        <v>0</v>
      </c>
      <c r="I87" s="13">
        <f t="shared" si="1"/>
        <v>11077188.859365875</v>
      </c>
    </row>
    <row r="88" spans="1:9" ht="15.75" x14ac:dyDescent="0.25">
      <c r="A88" s="8"/>
      <c r="B88" s="8"/>
      <c r="C88" s="9"/>
      <c r="D88" s="12" t="s">
        <v>84</v>
      </c>
      <c r="E88" s="14">
        <v>385325.35</v>
      </c>
      <c r="F88" s="14">
        <v>0</v>
      </c>
      <c r="G88" s="14">
        <v>30342286.370000001</v>
      </c>
      <c r="H88" s="14">
        <v>0</v>
      </c>
      <c r="I88" s="13">
        <f t="shared" si="1"/>
        <v>30727611.720000003</v>
      </c>
    </row>
    <row r="89" spans="1:9" ht="15.75" x14ac:dyDescent="0.25">
      <c r="A89" s="8"/>
      <c r="B89" s="8"/>
      <c r="C89" s="9"/>
      <c r="D89" s="12" t="s">
        <v>85</v>
      </c>
      <c r="E89" s="14">
        <v>1779241.3699999999</v>
      </c>
      <c r="F89" s="14">
        <v>7604342.0877950154</v>
      </c>
      <c r="G89" s="14">
        <v>2596622.21</v>
      </c>
      <c r="H89" s="14">
        <v>0</v>
      </c>
      <c r="I89" s="13">
        <f t="shared" si="1"/>
        <v>11980205.667795014</v>
      </c>
    </row>
    <row r="90" spans="1:9" ht="15.75" x14ac:dyDescent="0.25">
      <c r="A90" s="8"/>
      <c r="B90" s="8"/>
      <c r="C90" s="9"/>
      <c r="D90" s="12" t="s">
        <v>86</v>
      </c>
      <c r="E90" s="14">
        <v>1028210.8400000001</v>
      </c>
      <c r="F90" s="14">
        <v>1967657.3051574</v>
      </c>
      <c r="G90" s="14">
        <v>2875035.4399999995</v>
      </c>
      <c r="H90" s="14">
        <v>0</v>
      </c>
      <c r="I90" s="13">
        <f t="shared" si="1"/>
        <v>5870903.5851574</v>
      </c>
    </row>
    <row r="91" spans="1:9" ht="15.75" x14ac:dyDescent="0.25">
      <c r="A91" s="8"/>
      <c r="B91" s="8"/>
      <c r="C91" s="9"/>
      <c r="D91" s="12" t="s">
        <v>87</v>
      </c>
      <c r="E91" s="14">
        <v>8782711.1500000004</v>
      </c>
      <c r="F91" s="14">
        <v>4487901.4815924</v>
      </c>
      <c r="G91" s="14">
        <v>6834715.580000001</v>
      </c>
      <c r="H91" s="14">
        <v>0</v>
      </c>
      <c r="I91" s="13">
        <f t="shared" si="1"/>
        <v>20105328.211592402</v>
      </c>
    </row>
    <row r="92" spans="1:9" ht="15.75" x14ac:dyDescent="0.25">
      <c r="A92" s="8"/>
      <c r="B92" s="8"/>
      <c r="C92" s="9"/>
      <c r="D92" s="12" t="s">
        <v>88</v>
      </c>
      <c r="E92" s="14">
        <v>669903.55000000005</v>
      </c>
      <c r="F92" s="14">
        <v>619195.99143700791</v>
      </c>
      <c r="G92" s="14">
        <v>18484172.830000002</v>
      </c>
      <c r="H92" s="14">
        <v>0</v>
      </c>
      <c r="I92" s="13">
        <f t="shared" si="1"/>
        <v>19773272.371437009</v>
      </c>
    </row>
    <row r="93" spans="1:9" ht="15.75" x14ac:dyDescent="0.25">
      <c r="A93" s="8"/>
      <c r="B93" s="8"/>
      <c r="C93" s="9"/>
      <c r="D93" s="12" t="s">
        <v>89</v>
      </c>
      <c r="E93" s="14">
        <v>7281355.5200000005</v>
      </c>
      <c r="F93" s="14">
        <v>5017488.7912006071</v>
      </c>
      <c r="G93" s="14">
        <v>2926299.1300000004</v>
      </c>
      <c r="H93" s="14">
        <v>0</v>
      </c>
      <c r="I93" s="13">
        <f t="shared" si="1"/>
        <v>15225143.441200608</v>
      </c>
    </row>
    <row r="94" spans="1:9" ht="15.75" x14ac:dyDescent="0.25">
      <c r="A94" s="8"/>
      <c r="B94" s="8"/>
      <c r="C94" s="9"/>
      <c r="D94" s="12" t="s">
        <v>90</v>
      </c>
      <c r="E94" s="14">
        <v>22235.74</v>
      </c>
      <c r="F94" s="14">
        <v>0</v>
      </c>
      <c r="G94" s="14">
        <v>718412.59</v>
      </c>
      <c r="H94" s="14">
        <v>0</v>
      </c>
      <c r="I94" s="13">
        <f t="shared" si="1"/>
        <v>740648.33</v>
      </c>
    </row>
    <row r="95" spans="1:9" ht="15.75" x14ac:dyDescent="0.25">
      <c r="A95" s="8"/>
      <c r="B95" s="8"/>
      <c r="C95" s="9"/>
      <c r="D95" s="12" t="s">
        <v>91</v>
      </c>
      <c r="E95" s="14">
        <v>691422.9</v>
      </c>
      <c r="F95" s="14">
        <v>159130.084147644</v>
      </c>
      <c r="G95" s="14">
        <v>19354326.829999994</v>
      </c>
      <c r="H95" s="14">
        <v>0</v>
      </c>
      <c r="I95" s="13">
        <f t="shared" si="1"/>
        <v>20204879.81414764</v>
      </c>
    </row>
    <row r="96" spans="1:9" ht="15.75" x14ac:dyDescent="0.25">
      <c r="A96" s="8"/>
      <c r="B96" s="8"/>
      <c r="C96" s="9"/>
      <c r="D96" s="12" t="s">
        <v>92</v>
      </c>
      <c r="E96" s="14">
        <v>0</v>
      </c>
      <c r="F96" s="14">
        <v>0</v>
      </c>
      <c r="G96" s="14">
        <v>31782028.130000006</v>
      </c>
      <c r="H96" s="14">
        <v>0</v>
      </c>
      <c r="I96" s="13">
        <f t="shared" si="1"/>
        <v>31782028.130000006</v>
      </c>
    </row>
    <row r="97" spans="1:9" ht="15.75" x14ac:dyDescent="0.25">
      <c r="A97" s="8"/>
      <c r="B97" s="8"/>
      <c r="C97" s="9"/>
      <c r="D97" s="12" t="s">
        <v>93</v>
      </c>
      <c r="E97" s="14">
        <v>1364803.0000000002</v>
      </c>
      <c r="F97" s="14">
        <v>7147113.7887635641</v>
      </c>
      <c r="G97" s="14">
        <v>3097065.6999999997</v>
      </c>
      <c r="H97" s="14">
        <v>0</v>
      </c>
      <c r="I97" s="13">
        <f t="shared" si="1"/>
        <v>11608982.488763563</v>
      </c>
    </row>
    <row r="98" spans="1:9" ht="15.75" x14ac:dyDescent="0.25">
      <c r="A98" s="8"/>
      <c r="B98" s="8"/>
      <c r="C98" s="9"/>
      <c r="D98" s="12" t="s">
        <v>94</v>
      </c>
      <c r="E98" s="14">
        <v>6131260.4199999999</v>
      </c>
      <c r="F98" s="14">
        <v>9401220.1801670268</v>
      </c>
      <c r="G98" s="14">
        <v>16173464.040000001</v>
      </c>
      <c r="H98" s="14">
        <v>0</v>
      </c>
      <c r="I98" s="13">
        <f t="shared" si="1"/>
        <v>31705944.640167028</v>
      </c>
    </row>
    <row r="99" spans="1:9" ht="15.75" x14ac:dyDescent="0.25">
      <c r="A99" s="8"/>
      <c r="B99" s="8"/>
      <c r="C99" s="9"/>
      <c r="D99" s="12" t="s">
        <v>95</v>
      </c>
      <c r="E99" s="14">
        <v>12026485.789999997</v>
      </c>
      <c r="F99" s="14">
        <v>17914119.627804551</v>
      </c>
      <c r="G99" s="14">
        <v>6022240.9499999993</v>
      </c>
      <c r="H99" s="14">
        <v>0</v>
      </c>
      <c r="I99" s="13">
        <f t="shared" si="1"/>
        <v>35962846.367804542</v>
      </c>
    </row>
    <row r="100" spans="1:9" ht="15.75" x14ac:dyDescent="0.25">
      <c r="A100" s="8"/>
      <c r="B100" s="8"/>
      <c r="C100" s="9"/>
      <c r="D100" s="12" t="s">
        <v>96</v>
      </c>
      <c r="E100" s="14">
        <v>6435760.2699999996</v>
      </c>
      <c r="F100" s="14">
        <v>17922781.800381333</v>
      </c>
      <c r="G100" s="14">
        <v>18012511.390000001</v>
      </c>
      <c r="H100" s="14">
        <v>0</v>
      </c>
      <c r="I100" s="13">
        <f t="shared" si="1"/>
        <v>42371053.460381329</v>
      </c>
    </row>
    <row r="101" spans="1:9" ht="15.75" x14ac:dyDescent="0.25">
      <c r="A101" s="8"/>
      <c r="B101" s="8"/>
      <c r="C101" s="9"/>
      <c r="D101" s="12" t="s">
        <v>97</v>
      </c>
      <c r="E101" s="14">
        <v>336432.99</v>
      </c>
      <c r="F101" s="14">
        <v>24051940.963569731</v>
      </c>
      <c r="G101" s="14">
        <v>180457.07</v>
      </c>
      <c r="H101" s="14">
        <v>0</v>
      </c>
      <c r="I101" s="13">
        <f t="shared" si="1"/>
        <v>24568831.023569729</v>
      </c>
    </row>
    <row r="102" spans="1:9" ht="15.75" x14ac:dyDescent="0.25">
      <c r="A102" s="8"/>
      <c r="B102" s="8"/>
      <c r="C102" s="9"/>
      <c r="D102" s="12" t="s">
        <v>98</v>
      </c>
      <c r="E102" s="14">
        <v>20376226.68</v>
      </c>
      <c r="F102" s="14">
        <v>10341663.295960283</v>
      </c>
      <c r="G102" s="14">
        <v>6469933.8599999994</v>
      </c>
      <c r="H102" s="14">
        <v>0</v>
      </c>
      <c r="I102" s="13">
        <f t="shared" si="1"/>
        <v>37187823.835960284</v>
      </c>
    </row>
    <row r="103" spans="1:9" ht="15.75" x14ac:dyDescent="0.25">
      <c r="A103" s="8"/>
      <c r="B103" s="8"/>
      <c r="C103" s="9"/>
      <c r="D103" s="12" t="s">
        <v>99</v>
      </c>
      <c r="E103" s="14">
        <v>3950178.62</v>
      </c>
      <c r="F103" s="14">
        <v>3284232.8629270438</v>
      </c>
      <c r="G103" s="14">
        <v>1202175.23</v>
      </c>
      <c r="H103" s="14">
        <v>0</v>
      </c>
      <c r="I103" s="13">
        <f t="shared" si="1"/>
        <v>8436586.7129270434</v>
      </c>
    </row>
    <row r="104" spans="1:9" ht="15.75" x14ac:dyDescent="0.25">
      <c r="A104" s="8"/>
      <c r="B104" s="8"/>
      <c r="C104" s="9"/>
      <c r="D104" s="12" t="s">
        <v>100</v>
      </c>
      <c r="E104" s="14">
        <v>16141266.059999999</v>
      </c>
      <c r="F104" s="14">
        <v>6001242.769877784</v>
      </c>
      <c r="G104" s="14">
        <v>14499246.51</v>
      </c>
      <c r="H104" s="14">
        <v>0</v>
      </c>
      <c r="I104" s="13">
        <f t="shared" si="1"/>
        <v>36641755.339877784</v>
      </c>
    </row>
    <row r="105" spans="1:9" ht="15.75" x14ac:dyDescent="0.25">
      <c r="A105" s="8"/>
      <c r="B105" s="8"/>
      <c r="C105" s="9"/>
      <c r="D105" s="12" t="s">
        <v>101</v>
      </c>
      <c r="E105" s="14">
        <v>2387302.58</v>
      </c>
      <c r="F105" s="14">
        <v>8912180.7990863509</v>
      </c>
      <c r="G105" s="14">
        <v>259455.87000000002</v>
      </c>
      <c r="H105" s="14">
        <v>0</v>
      </c>
      <c r="I105" s="13">
        <f t="shared" si="1"/>
        <v>11558939.24908635</v>
      </c>
    </row>
    <row r="106" spans="1:9" ht="15.75" x14ac:dyDescent="0.25">
      <c r="A106" s="8"/>
      <c r="B106" s="8"/>
      <c r="C106" s="9"/>
      <c r="D106" s="12" t="s">
        <v>102</v>
      </c>
      <c r="E106" s="14">
        <v>2038352.3399999999</v>
      </c>
      <c r="F106" s="14">
        <v>549749.26301968796</v>
      </c>
      <c r="G106" s="14">
        <v>36280207.129999995</v>
      </c>
      <c r="H106" s="14">
        <v>0</v>
      </c>
      <c r="I106" s="13">
        <f t="shared" si="1"/>
        <v>38868308.73301968</v>
      </c>
    </row>
    <row r="107" spans="1:9" ht="15.75" x14ac:dyDescent="0.25">
      <c r="A107" s="8"/>
      <c r="B107" s="8"/>
      <c r="C107" s="9"/>
      <c r="D107" s="12" t="s">
        <v>103</v>
      </c>
      <c r="E107" s="14">
        <v>22076.45</v>
      </c>
      <c r="F107" s="14">
        <v>0</v>
      </c>
      <c r="G107" s="14">
        <v>12252538.48</v>
      </c>
      <c r="H107" s="14">
        <v>0</v>
      </c>
      <c r="I107" s="13">
        <f t="shared" si="1"/>
        <v>12274614.93</v>
      </c>
    </row>
    <row r="108" spans="1:9" ht="15.75" x14ac:dyDescent="0.25">
      <c r="A108" s="8"/>
      <c r="B108" s="8"/>
      <c r="C108" s="9"/>
      <c r="D108" s="12" t="s">
        <v>104</v>
      </c>
      <c r="E108" s="14">
        <v>101549.09</v>
      </c>
      <c r="F108" s="14">
        <v>0</v>
      </c>
      <c r="G108" s="14">
        <v>6136548.4100000001</v>
      </c>
      <c r="H108" s="14">
        <v>0</v>
      </c>
      <c r="I108" s="13">
        <f t="shared" si="1"/>
        <v>6238097.5</v>
      </c>
    </row>
    <row r="109" spans="1:9" ht="15.75" x14ac:dyDescent="0.25">
      <c r="A109" s="8"/>
      <c r="B109" s="8"/>
      <c r="C109" s="9"/>
      <c r="D109" s="12" t="s">
        <v>105</v>
      </c>
      <c r="E109" s="14">
        <v>836485.97</v>
      </c>
      <c r="F109" s="14">
        <v>14334775.506054658</v>
      </c>
      <c r="G109" s="14">
        <v>1667824.2699999998</v>
      </c>
      <c r="H109" s="14">
        <v>0</v>
      </c>
      <c r="I109" s="13">
        <f t="shared" si="1"/>
        <v>16839085.746054661</v>
      </c>
    </row>
    <row r="110" spans="1:9" ht="15.75" x14ac:dyDescent="0.25">
      <c r="A110" s="8"/>
      <c r="B110" s="8"/>
      <c r="C110" s="9"/>
      <c r="D110" s="12" t="s">
        <v>106</v>
      </c>
      <c r="E110" s="14">
        <v>1409796.4000000001</v>
      </c>
      <c r="F110" s="14">
        <v>3324706.1175530516</v>
      </c>
      <c r="G110" s="14">
        <v>1370118.4399999997</v>
      </c>
      <c r="H110" s="14">
        <v>0</v>
      </c>
      <c r="I110" s="13">
        <f t="shared" si="1"/>
        <v>6104620.9575530514</v>
      </c>
    </row>
    <row r="111" spans="1:9" ht="15.75" x14ac:dyDescent="0.25">
      <c r="A111" s="8"/>
      <c r="B111" s="8"/>
      <c r="C111" s="9"/>
      <c r="D111" s="12" t="s">
        <v>107</v>
      </c>
      <c r="E111" s="14">
        <v>41195.07</v>
      </c>
      <c r="F111" s="14">
        <v>54959.991521663993</v>
      </c>
      <c r="G111" s="14">
        <v>47143376.539999999</v>
      </c>
      <c r="H111" s="14">
        <v>0</v>
      </c>
      <c r="I111" s="13">
        <f t="shared" si="1"/>
        <v>47239531.601521663</v>
      </c>
    </row>
    <row r="112" spans="1:9" ht="15.75" x14ac:dyDescent="0.25">
      <c r="A112" s="8"/>
      <c r="B112" s="8"/>
      <c r="C112" s="9"/>
      <c r="D112" s="12" t="s">
        <v>108</v>
      </c>
      <c r="E112" s="14">
        <v>8477077.4899999984</v>
      </c>
      <c r="F112" s="14">
        <v>3761623.1153699756</v>
      </c>
      <c r="G112" s="14">
        <v>2521805.9299999997</v>
      </c>
      <c r="H112" s="14">
        <v>0</v>
      </c>
      <c r="I112" s="13">
        <f t="shared" si="1"/>
        <v>14760506.535369974</v>
      </c>
    </row>
    <row r="113" spans="1:9" ht="15.75" x14ac:dyDescent="0.25">
      <c r="A113" s="8"/>
      <c r="B113" s="8"/>
      <c r="C113" s="9"/>
      <c r="D113" s="12" t="s">
        <v>109</v>
      </c>
      <c r="E113" s="14">
        <v>1907490.7099999995</v>
      </c>
      <c r="F113" s="14">
        <v>9056898.8202398643</v>
      </c>
      <c r="G113" s="14">
        <v>4249296.4399999995</v>
      </c>
      <c r="H113" s="14">
        <v>0</v>
      </c>
      <c r="I113" s="13">
        <f t="shared" si="1"/>
        <v>15213685.970239863</v>
      </c>
    </row>
    <row r="114" spans="1:9" ht="15.75" x14ac:dyDescent="0.25">
      <c r="A114" s="8"/>
      <c r="B114" s="8"/>
      <c r="C114" s="9"/>
      <c r="D114" s="12" t="s">
        <v>110</v>
      </c>
      <c r="E114" s="14">
        <v>12017758.939999999</v>
      </c>
      <c r="F114" s="14">
        <v>10387961.114905164</v>
      </c>
      <c r="G114" s="14">
        <v>4614242.9499999993</v>
      </c>
      <c r="H114" s="14">
        <v>0</v>
      </c>
      <c r="I114" s="13">
        <f t="shared" si="1"/>
        <v>27019963.004905161</v>
      </c>
    </row>
    <row r="115" spans="1:9" ht="15.75" x14ac:dyDescent="0.25">
      <c r="A115" s="8"/>
      <c r="B115" s="8"/>
      <c r="C115" s="9"/>
      <c r="D115" s="12" t="s">
        <v>111</v>
      </c>
      <c r="E115" s="14">
        <v>11509731.920000002</v>
      </c>
      <c r="F115" s="14">
        <v>5136070.9468207192</v>
      </c>
      <c r="G115" s="14">
        <v>5250486.8999999994</v>
      </c>
      <c r="H115" s="14">
        <v>0</v>
      </c>
      <c r="I115" s="13">
        <f t="shared" si="1"/>
        <v>21896289.766820721</v>
      </c>
    </row>
    <row r="116" spans="1:9" ht="15.75" x14ac:dyDescent="0.25">
      <c r="A116" s="8"/>
      <c r="B116" s="8"/>
      <c r="C116" s="9"/>
      <c r="D116" s="12" t="s">
        <v>112</v>
      </c>
      <c r="E116" s="14">
        <v>3909348.96</v>
      </c>
      <c r="F116" s="14">
        <v>6669723.5363206314</v>
      </c>
      <c r="G116" s="14">
        <v>899315.88</v>
      </c>
      <c r="H116" s="14">
        <v>0</v>
      </c>
      <c r="I116" s="13">
        <f t="shared" si="1"/>
        <v>11478388.376320632</v>
      </c>
    </row>
    <row r="117" spans="1:9" ht="15.75" x14ac:dyDescent="0.25">
      <c r="A117" s="8"/>
      <c r="B117" s="8"/>
      <c r="C117" s="9"/>
      <c r="D117" s="12" t="s">
        <v>113</v>
      </c>
      <c r="E117" s="14">
        <v>1130635.7799999998</v>
      </c>
      <c r="F117" s="14">
        <v>5150557.6837163754</v>
      </c>
      <c r="G117" s="14">
        <v>2766851.6700000004</v>
      </c>
      <c r="H117" s="14">
        <v>0</v>
      </c>
      <c r="I117" s="13">
        <f t="shared" si="1"/>
        <v>9048045.1337163746</v>
      </c>
    </row>
    <row r="118" spans="1:9" ht="15.75" x14ac:dyDescent="0.25">
      <c r="A118" s="8"/>
      <c r="B118" s="8"/>
      <c r="C118" s="9"/>
      <c r="D118" s="12" t="s">
        <v>114</v>
      </c>
      <c r="E118" s="14">
        <v>2467823.2400000002</v>
      </c>
      <c r="F118" s="14">
        <v>8044171.367771375</v>
      </c>
      <c r="G118" s="14">
        <v>4018076.62</v>
      </c>
      <c r="H118" s="14">
        <v>0</v>
      </c>
      <c r="I118" s="13">
        <f t="shared" si="1"/>
        <v>14530071.227771375</v>
      </c>
    </row>
    <row r="119" spans="1:9" ht="15.75" x14ac:dyDescent="0.25">
      <c r="A119" s="8"/>
      <c r="B119" s="8"/>
      <c r="C119" s="9"/>
      <c r="D119" s="12" t="s">
        <v>115</v>
      </c>
      <c r="E119" s="14">
        <v>895382.94</v>
      </c>
      <c r="F119" s="14">
        <v>781238.35774408793</v>
      </c>
      <c r="G119" s="14">
        <v>1615325.36</v>
      </c>
      <c r="H119" s="14">
        <v>0</v>
      </c>
      <c r="I119" s="13">
        <f t="shared" si="1"/>
        <v>3291946.6577440882</v>
      </c>
    </row>
    <row r="120" spans="1:9" ht="15.75" x14ac:dyDescent="0.25">
      <c r="A120" s="8"/>
      <c r="B120" s="8"/>
      <c r="C120" s="9"/>
      <c r="D120" s="12" t="s">
        <v>116</v>
      </c>
      <c r="E120" s="14">
        <v>9291696.7800000031</v>
      </c>
      <c r="F120" s="14">
        <v>3414389.4732833756</v>
      </c>
      <c r="G120" s="14">
        <v>4133064.5599999996</v>
      </c>
      <c r="H120" s="14">
        <v>0</v>
      </c>
      <c r="I120" s="13">
        <f t="shared" si="1"/>
        <v>16839150.813283376</v>
      </c>
    </row>
    <row r="121" spans="1:9" ht="15.75" x14ac:dyDescent="0.25">
      <c r="A121" s="8"/>
      <c r="B121" s="8"/>
      <c r="C121" s="9"/>
      <c r="D121" s="12" t="s">
        <v>117</v>
      </c>
      <c r="E121" s="14">
        <v>2683915.2600000002</v>
      </c>
      <c r="F121" s="14">
        <v>5066624.218403399</v>
      </c>
      <c r="G121" s="14">
        <v>2422035.9299999992</v>
      </c>
      <c r="H121" s="14">
        <v>0</v>
      </c>
      <c r="I121" s="13">
        <f t="shared" si="1"/>
        <v>10172575.408403398</v>
      </c>
    </row>
    <row r="122" spans="1:9" ht="15.75" x14ac:dyDescent="0.25">
      <c r="A122" s="8"/>
      <c r="B122" s="8"/>
      <c r="C122" s="9"/>
      <c r="D122" s="12" t="s">
        <v>118</v>
      </c>
      <c r="E122" s="14">
        <v>4334173.3999999994</v>
      </c>
      <c r="F122" s="14">
        <v>3735636.597639624</v>
      </c>
      <c r="G122" s="14">
        <v>4500885.54</v>
      </c>
      <c r="H122" s="14">
        <v>0</v>
      </c>
      <c r="I122" s="13">
        <f t="shared" si="1"/>
        <v>12570695.537639624</v>
      </c>
    </row>
    <row r="123" spans="1:9" ht="15.75" x14ac:dyDescent="0.25">
      <c r="A123" s="8"/>
      <c r="B123" s="8"/>
      <c r="C123" s="9"/>
      <c r="D123" s="12" t="s">
        <v>119</v>
      </c>
      <c r="E123" s="14">
        <v>1936802.77</v>
      </c>
      <c r="F123" s="14">
        <v>6863576.9846769357</v>
      </c>
      <c r="G123" s="14">
        <v>1066924.3599999999</v>
      </c>
      <c r="H123" s="14">
        <v>0</v>
      </c>
      <c r="I123" s="13">
        <f t="shared" si="1"/>
        <v>9867304.1146769356</v>
      </c>
    </row>
    <row r="124" spans="1:9" ht="15.75" x14ac:dyDescent="0.25">
      <c r="A124" s="8"/>
      <c r="B124" s="8"/>
      <c r="C124" s="9"/>
      <c r="D124" s="12" t="s">
        <v>120</v>
      </c>
      <c r="E124" s="14">
        <v>48543.83</v>
      </c>
      <c r="F124" s="14">
        <v>0</v>
      </c>
      <c r="G124" s="14">
        <v>16862085.029999997</v>
      </c>
      <c r="H124" s="14">
        <v>38351303.595000006</v>
      </c>
      <c r="I124" s="13">
        <f t="shared" si="1"/>
        <v>55261932.454999998</v>
      </c>
    </row>
    <row r="125" spans="1:9" ht="15.75" x14ac:dyDescent="0.25">
      <c r="A125" s="8"/>
      <c r="B125" s="8"/>
      <c r="C125" s="9"/>
      <c r="D125" s="12" t="s">
        <v>121</v>
      </c>
      <c r="E125" s="14">
        <v>0</v>
      </c>
      <c r="F125" s="14">
        <v>0</v>
      </c>
      <c r="G125" s="14">
        <v>43723477.380000003</v>
      </c>
      <c r="H125" s="14">
        <v>3836354.1950000003</v>
      </c>
      <c r="I125" s="13">
        <f t="shared" si="1"/>
        <v>47559831.575000003</v>
      </c>
    </row>
    <row r="126" spans="1:9" ht="15.75" x14ac:dyDescent="0.25">
      <c r="A126" s="8"/>
      <c r="B126" s="8"/>
      <c r="C126" s="9"/>
      <c r="D126" s="12" t="s">
        <v>122</v>
      </c>
      <c r="E126" s="14">
        <v>1890.1100000000001</v>
      </c>
      <c r="F126" s="14">
        <v>0</v>
      </c>
      <c r="G126" s="14">
        <v>20104043.879999999</v>
      </c>
      <c r="H126" s="14">
        <v>0</v>
      </c>
      <c r="I126" s="13">
        <f t="shared" si="1"/>
        <v>20105933.989999998</v>
      </c>
    </row>
    <row r="127" spans="1:9" ht="15.75" x14ac:dyDescent="0.25">
      <c r="A127" s="8"/>
      <c r="B127" s="8"/>
      <c r="C127" s="9"/>
      <c r="D127" s="12" t="s">
        <v>123</v>
      </c>
      <c r="E127" s="14">
        <v>2839040.73</v>
      </c>
      <c r="F127" s="14">
        <v>1446806.8420274998</v>
      </c>
      <c r="G127" s="14">
        <v>20913583.120000001</v>
      </c>
      <c r="H127" s="14">
        <v>0</v>
      </c>
      <c r="I127" s="13">
        <f t="shared" si="1"/>
        <v>25199430.692027502</v>
      </c>
    </row>
    <row r="128" spans="1:9" ht="15.75" x14ac:dyDescent="0.25">
      <c r="A128" s="8"/>
      <c r="B128" s="8"/>
      <c r="C128" s="9"/>
      <c r="D128" s="12" t="s">
        <v>124</v>
      </c>
      <c r="E128" s="14">
        <v>3678105.87</v>
      </c>
      <c r="F128" s="14">
        <v>4513962.6732242759</v>
      </c>
      <c r="G128" s="14">
        <v>6681311.1800000006</v>
      </c>
      <c r="H128" s="14">
        <v>0</v>
      </c>
      <c r="I128" s="13">
        <f t="shared" si="1"/>
        <v>14873379.723224277</v>
      </c>
    </row>
    <row r="129" spans="1:9" ht="15.75" x14ac:dyDescent="0.25">
      <c r="A129" s="8"/>
      <c r="B129" s="8"/>
      <c r="C129" s="9"/>
      <c r="D129" s="12" t="s">
        <v>125</v>
      </c>
      <c r="E129" s="14">
        <v>1803352.67</v>
      </c>
      <c r="F129" s="14">
        <v>2184659.6629861435</v>
      </c>
      <c r="G129" s="14">
        <v>7828301.6199999992</v>
      </c>
      <c r="H129" s="14">
        <v>0</v>
      </c>
      <c r="I129" s="13">
        <f t="shared" si="1"/>
        <v>11816313.952986144</v>
      </c>
    </row>
    <row r="130" spans="1:9" ht="15.75" x14ac:dyDescent="0.25">
      <c r="A130" s="8"/>
      <c r="B130" s="8"/>
      <c r="C130" s="9"/>
      <c r="D130" s="12" t="s">
        <v>126</v>
      </c>
      <c r="E130" s="14">
        <v>497530.02</v>
      </c>
      <c r="F130" s="14">
        <v>3848468.862842388</v>
      </c>
      <c r="G130" s="14">
        <v>1191782.3499999999</v>
      </c>
      <c r="H130" s="14">
        <v>0</v>
      </c>
      <c r="I130" s="13">
        <f t="shared" si="1"/>
        <v>5537781.2328423876</v>
      </c>
    </row>
    <row r="131" spans="1:9" ht="15.75" x14ac:dyDescent="0.25">
      <c r="A131" s="8"/>
      <c r="B131" s="8"/>
      <c r="C131" s="9"/>
      <c r="D131" s="12" t="s">
        <v>127</v>
      </c>
      <c r="E131" s="14">
        <v>13980365.33</v>
      </c>
      <c r="F131" s="14">
        <v>21033397.842265077</v>
      </c>
      <c r="G131" s="14">
        <v>31749023.730000004</v>
      </c>
      <c r="H131" s="14">
        <v>0</v>
      </c>
      <c r="I131" s="13">
        <f t="shared" si="1"/>
        <v>66762786.902265079</v>
      </c>
    </row>
    <row r="132" spans="1:9" ht="15.75" x14ac:dyDescent="0.25">
      <c r="A132" s="8"/>
      <c r="B132" s="8"/>
      <c r="C132" s="9"/>
      <c r="D132" s="12" t="s">
        <v>128</v>
      </c>
      <c r="E132" s="14">
        <v>1301355.92</v>
      </c>
      <c r="F132" s="14">
        <v>12905367.683082253</v>
      </c>
      <c r="G132" s="14">
        <v>620364.36</v>
      </c>
      <c r="H132" s="14">
        <v>0</v>
      </c>
      <c r="I132" s="13">
        <f t="shared" si="1"/>
        <v>14827087.963082252</v>
      </c>
    </row>
    <row r="133" spans="1:9" ht="15.75" x14ac:dyDescent="0.25">
      <c r="A133" s="8"/>
      <c r="B133" s="8"/>
      <c r="C133" s="9"/>
      <c r="D133" s="12" t="s">
        <v>129</v>
      </c>
      <c r="E133" s="14">
        <v>834221.46000000008</v>
      </c>
      <c r="F133" s="14">
        <v>0</v>
      </c>
      <c r="G133" s="14">
        <v>84683874.709999993</v>
      </c>
      <c r="H133" s="14">
        <v>16084368.379999999</v>
      </c>
      <c r="I133" s="13">
        <f t="shared" si="1"/>
        <v>101602464.54999998</v>
      </c>
    </row>
    <row r="134" spans="1:9" ht="15.75" x14ac:dyDescent="0.25">
      <c r="A134" s="8"/>
      <c r="B134" s="8"/>
      <c r="C134" s="9"/>
      <c r="D134" s="12" t="s">
        <v>130</v>
      </c>
      <c r="E134" s="14">
        <v>338114.23</v>
      </c>
      <c r="F134" s="14">
        <v>636595.01049209991</v>
      </c>
      <c r="G134" s="14">
        <v>24999.07</v>
      </c>
      <c r="H134" s="14">
        <v>0</v>
      </c>
      <c r="I134" s="13">
        <f t="shared" si="1"/>
        <v>999708.31049209984</v>
      </c>
    </row>
    <row r="135" spans="1:9" ht="15.75" x14ac:dyDescent="0.25">
      <c r="A135" s="8"/>
      <c r="B135" s="8"/>
      <c r="C135" s="9"/>
      <c r="D135" s="12" t="s">
        <v>131</v>
      </c>
      <c r="E135" s="14">
        <v>2267440.9100000006</v>
      </c>
      <c r="F135" s="14">
        <v>8044171.367771375</v>
      </c>
      <c r="G135" s="14">
        <v>1366429.8699999996</v>
      </c>
      <c r="H135" s="14">
        <v>0</v>
      </c>
      <c r="I135" s="13">
        <f t="shared" si="1"/>
        <v>11678042.147771375</v>
      </c>
    </row>
    <row r="136" spans="1:9" ht="15.75" x14ac:dyDescent="0.25">
      <c r="A136" s="8"/>
      <c r="B136" s="8"/>
      <c r="C136" s="9"/>
      <c r="D136" s="12" t="s">
        <v>132</v>
      </c>
      <c r="E136" s="14">
        <v>5490118.1000000015</v>
      </c>
      <c r="F136" s="14">
        <v>9722392.6306217499</v>
      </c>
      <c r="G136" s="14">
        <v>9578348.7899999991</v>
      </c>
      <c r="H136" s="14">
        <v>0</v>
      </c>
      <c r="I136" s="13">
        <f t="shared" si="1"/>
        <v>24790859.520621751</v>
      </c>
    </row>
    <row r="137" spans="1:9" ht="15.75" x14ac:dyDescent="0.25">
      <c r="A137" s="8"/>
      <c r="B137" s="8"/>
      <c r="C137" s="9"/>
      <c r="D137" s="12" t="s">
        <v>133</v>
      </c>
      <c r="E137" s="14">
        <v>9640847.3899999987</v>
      </c>
      <c r="F137" s="14">
        <v>15286718.402682612</v>
      </c>
      <c r="G137" s="14">
        <v>18195969.050000001</v>
      </c>
      <c r="H137" s="14">
        <v>0</v>
      </c>
      <c r="I137" s="13">
        <f t="shared" si="1"/>
        <v>43123534.842682615</v>
      </c>
    </row>
    <row r="138" spans="1:9" ht="15.75" x14ac:dyDescent="0.25">
      <c r="A138" s="8"/>
      <c r="B138" s="8"/>
      <c r="C138" s="9"/>
      <c r="D138" s="12" t="s">
        <v>134</v>
      </c>
      <c r="E138" s="14">
        <v>0</v>
      </c>
      <c r="F138" s="14">
        <v>0</v>
      </c>
      <c r="G138" s="14">
        <v>24440877.720000003</v>
      </c>
      <c r="H138" s="14">
        <v>0</v>
      </c>
      <c r="I138" s="13">
        <f t="shared" ref="I138:I144" si="2">SUM(E138:H138)</f>
        <v>24440877.720000003</v>
      </c>
    </row>
    <row r="139" spans="1:9" ht="15.75" x14ac:dyDescent="0.25">
      <c r="A139" s="8"/>
      <c r="B139" s="8"/>
      <c r="C139" s="9"/>
      <c r="D139" s="12" t="s">
        <v>135</v>
      </c>
      <c r="E139" s="14">
        <v>352724.36000000004</v>
      </c>
      <c r="F139" s="14">
        <v>2288829.7556121238</v>
      </c>
      <c r="G139" s="14">
        <v>1339556.7</v>
      </c>
      <c r="H139" s="14">
        <v>0</v>
      </c>
      <c r="I139" s="13">
        <f t="shared" si="2"/>
        <v>3981110.8156121233</v>
      </c>
    </row>
    <row r="140" spans="1:9" ht="15.75" x14ac:dyDescent="0.25">
      <c r="A140" s="8"/>
      <c r="B140" s="8"/>
      <c r="C140" s="9"/>
      <c r="D140" s="12" t="s">
        <v>136</v>
      </c>
      <c r="E140" s="14">
        <v>5762244.2199999997</v>
      </c>
      <c r="F140" s="14">
        <v>16232986.082794739</v>
      </c>
      <c r="G140" s="14">
        <v>8471844.6899999995</v>
      </c>
      <c r="H140" s="14">
        <v>0</v>
      </c>
      <c r="I140" s="13">
        <f t="shared" si="2"/>
        <v>30467074.992794737</v>
      </c>
    </row>
    <row r="141" spans="1:9" ht="15.75" x14ac:dyDescent="0.25">
      <c r="A141" s="8"/>
      <c r="B141" s="8"/>
      <c r="C141" s="9"/>
      <c r="D141" s="12" t="s">
        <v>137</v>
      </c>
      <c r="E141" s="14">
        <v>0</v>
      </c>
      <c r="F141" s="14">
        <v>0</v>
      </c>
      <c r="G141" s="14">
        <v>31358301.02</v>
      </c>
      <c r="H141" s="14">
        <v>1656475.8900000001</v>
      </c>
      <c r="I141" s="13">
        <f t="shared" si="2"/>
        <v>33014776.91</v>
      </c>
    </row>
    <row r="142" spans="1:9" ht="15.75" x14ac:dyDescent="0.25">
      <c r="A142" s="8"/>
      <c r="B142" s="8"/>
      <c r="C142" s="9"/>
      <c r="D142" s="12" t="s">
        <v>138</v>
      </c>
      <c r="E142" s="14">
        <v>2830.89</v>
      </c>
      <c r="F142" s="14">
        <v>0</v>
      </c>
      <c r="G142" s="14">
        <v>9619795.3699999992</v>
      </c>
      <c r="H142" s="14">
        <v>0</v>
      </c>
      <c r="I142" s="13">
        <f t="shared" si="2"/>
        <v>9622626.2599999998</v>
      </c>
    </row>
    <row r="143" spans="1:9" ht="15.75" x14ac:dyDescent="0.25">
      <c r="A143" s="8"/>
      <c r="B143" s="8"/>
      <c r="C143" s="9"/>
      <c r="D143" s="12" t="s">
        <v>139</v>
      </c>
      <c r="E143" s="14">
        <v>452989.15000000008</v>
      </c>
      <c r="F143" s="14">
        <v>15003181.598595984</v>
      </c>
      <c r="G143" s="14">
        <v>419012.37999999995</v>
      </c>
      <c r="H143" s="14">
        <v>0</v>
      </c>
      <c r="I143" s="13">
        <f t="shared" si="2"/>
        <v>15875183.128595985</v>
      </c>
    </row>
    <row r="144" spans="1:9" ht="15.75" x14ac:dyDescent="0.25">
      <c r="A144" s="8"/>
      <c r="B144" s="8"/>
      <c r="C144" s="9"/>
      <c r="D144" s="12" t="s">
        <v>140</v>
      </c>
      <c r="E144" s="14">
        <v>5146903.9000000004</v>
      </c>
      <c r="F144" s="14">
        <v>1822939.284003888</v>
      </c>
      <c r="G144" s="14">
        <v>11030394.209999999</v>
      </c>
      <c r="H144" s="14">
        <v>0</v>
      </c>
      <c r="I144" s="13">
        <f t="shared" si="2"/>
        <v>18000237.394003887</v>
      </c>
    </row>
    <row r="145" spans="1:9" ht="24.75" customHeight="1" x14ac:dyDescent="0.2">
      <c r="A145" s="2"/>
      <c r="B145" s="2"/>
      <c r="C145" s="10"/>
      <c r="D145" s="21" t="s">
        <v>141</v>
      </c>
      <c r="E145" s="22">
        <f>SUM(E10:E144)</f>
        <v>525435455.73999983</v>
      </c>
      <c r="F145" s="22">
        <f>SUM(F10:F144)</f>
        <v>746704366.54969358</v>
      </c>
      <c r="G145" s="22">
        <f>SUM(G10:G144)</f>
        <v>1631140475.4800003</v>
      </c>
      <c r="H145" s="22">
        <f>SUM(H10:H144)</f>
        <v>59928502.060000002</v>
      </c>
      <c r="I145" s="22">
        <f>SUM(I10:I144)</f>
        <v>2963208799.8296924</v>
      </c>
    </row>
  </sheetData>
  <mergeCells count="2">
    <mergeCell ref="D8:D9"/>
    <mergeCell ref="E8:I8"/>
  </mergeCells>
  <printOptions horizontalCentered="1"/>
  <pageMargins left="0" right="0" top="0.19685039370078741" bottom="0.55118110236220474" header="0.15748031496062992" footer="0"/>
  <pageSetup paperSize="9" scale="55" fitToHeight="7" orientation="portrait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J145"/>
  <sheetViews>
    <sheetView showGridLines="0" zoomScale="80" zoomScaleNormal="80" workbookViewId="0"/>
  </sheetViews>
  <sheetFormatPr baseColWidth="10" defaultColWidth="12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52.1640625" style="2" customWidth="1"/>
    <col min="5" max="8" width="20.1640625" style="2" customWidth="1"/>
    <col min="9" max="9" width="21" style="2" bestFit="1" customWidth="1"/>
    <col min="10" max="10" width="15.83203125" style="2" bestFit="1" customWidth="1"/>
    <col min="11" max="16384" width="12" style="2"/>
  </cols>
  <sheetData>
    <row r="1" spans="1:9" ht="18.75" customHeight="1" x14ac:dyDescent="0.2"/>
    <row r="2" spans="1:9" ht="44.25" customHeight="1" x14ac:dyDescent="0.2">
      <c r="D2" s="15"/>
      <c r="E2" s="15"/>
      <c r="F2" s="15"/>
      <c r="G2" s="15"/>
      <c r="H2" s="15"/>
      <c r="I2" s="15"/>
    </row>
    <row r="3" spans="1:9" ht="11.25" customHeight="1" x14ac:dyDescent="0.2">
      <c r="D3" s="3"/>
      <c r="E3" s="3"/>
      <c r="F3" s="3"/>
      <c r="G3" s="3"/>
      <c r="H3" s="3"/>
      <c r="I3" s="3"/>
    </row>
    <row r="4" spans="1:9" x14ac:dyDescent="0.2">
      <c r="D4" s="3"/>
      <c r="E4" s="3"/>
      <c r="F4" s="3"/>
      <c r="G4" s="3"/>
      <c r="H4" s="3"/>
      <c r="I4" s="3"/>
    </row>
    <row r="5" spans="1:9" ht="17.25" customHeight="1" x14ac:dyDescent="0.3">
      <c r="D5" s="18" t="s">
        <v>143</v>
      </c>
      <c r="E5" s="19"/>
      <c r="F5" s="19"/>
      <c r="G5" s="19"/>
      <c r="H5" s="19"/>
      <c r="I5" s="19"/>
    </row>
    <row r="6" spans="1:9" ht="17.25" customHeight="1" x14ac:dyDescent="0.3">
      <c r="D6" s="18" t="s">
        <v>158</v>
      </c>
      <c r="E6" s="19"/>
      <c r="F6" s="19"/>
      <c r="G6" s="19"/>
      <c r="H6" s="19"/>
      <c r="I6" s="19"/>
    </row>
    <row r="7" spans="1:9" ht="12.75" customHeight="1" x14ac:dyDescent="0.25">
      <c r="D7" s="4"/>
      <c r="E7" s="5"/>
      <c r="F7" s="5"/>
      <c r="G7" s="5"/>
      <c r="H7" s="5"/>
      <c r="I7" s="6" t="s">
        <v>0</v>
      </c>
    </row>
    <row r="8" spans="1:9" ht="18.75" customHeight="1" x14ac:dyDescent="0.2">
      <c r="D8" s="23" t="s">
        <v>1</v>
      </c>
      <c r="E8" s="25" t="s">
        <v>159</v>
      </c>
      <c r="F8" s="26"/>
      <c r="G8" s="26"/>
      <c r="H8" s="26"/>
      <c r="I8" s="27"/>
    </row>
    <row r="9" spans="1:9" ht="60" customHeight="1" x14ac:dyDescent="0.2">
      <c r="A9" s="7"/>
      <c r="B9" s="7"/>
      <c r="C9" s="7"/>
      <c r="D9" s="24"/>
      <c r="E9" s="20" t="s">
        <v>2</v>
      </c>
      <c r="F9" s="20" t="s">
        <v>3</v>
      </c>
      <c r="G9" s="20" t="s">
        <v>4</v>
      </c>
      <c r="H9" s="20" t="s">
        <v>5</v>
      </c>
      <c r="I9" s="20" t="s">
        <v>142</v>
      </c>
    </row>
    <row r="10" spans="1:9" ht="15.75" x14ac:dyDescent="0.25">
      <c r="A10" s="8"/>
      <c r="B10" s="8"/>
      <c r="C10" s="9"/>
      <c r="D10" s="12" t="s">
        <v>6</v>
      </c>
      <c r="E10" s="14">
        <v>1671119.2999999998</v>
      </c>
      <c r="F10" s="14">
        <v>14228415.549878102</v>
      </c>
      <c r="G10" s="14">
        <v>3659875.2800000007</v>
      </c>
      <c r="H10" s="14">
        <v>0</v>
      </c>
      <c r="I10" s="13">
        <f t="shared" ref="I10:I73" si="0">SUM(E10:H10)</f>
        <v>19559410.129878104</v>
      </c>
    </row>
    <row r="11" spans="1:9" ht="15.75" x14ac:dyDescent="0.25">
      <c r="A11" s="8"/>
      <c r="B11" s="8"/>
      <c r="C11" s="9"/>
      <c r="D11" s="12" t="s">
        <v>7</v>
      </c>
      <c r="E11" s="14">
        <v>1983717.2500000002</v>
      </c>
      <c r="F11" s="14">
        <v>7986060.6895528389</v>
      </c>
      <c r="G11" s="14">
        <v>3433658.28</v>
      </c>
      <c r="H11" s="14">
        <v>0</v>
      </c>
      <c r="I11" s="13">
        <f t="shared" si="0"/>
        <v>13403436.219552839</v>
      </c>
    </row>
    <row r="12" spans="1:9" ht="15.75" x14ac:dyDescent="0.25">
      <c r="A12" s="8"/>
      <c r="B12" s="8"/>
      <c r="C12" s="9"/>
      <c r="D12" s="12" t="s">
        <v>8</v>
      </c>
      <c r="E12" s="14">
        <v>6650723.1100000003</v>
      </c>
      <c r="F12" s="14">
        <v>2895217.1376504092</v>
      </c>
      <c r="G12" s="14">
        <v>3161683.13</v>
      </c>
      <c r="H12" s="14">
        <v>0</v>
      </c>
      <c r="I12" s="13">
        <f t="shared" si="0"/>
        <v>12707623.37765041</v>
      </c>
    </row>
    <row r="13" spans="1:9" ht="15.75" x14ac:dyDescent="0.25">
      <c r="A13" s="8"/>
      <c r="B13" s="8"/>
      <c r="C13" s="9"/>
      <c r="D13" s="12" t="s">
        <v>9</v>
      </c>
      <c r="E13" s="14">
        <v>480674.81</v>
      </c>
      <c r="F13" s="14">
        <v>76560.973873509982</v>
      </c>
      <c r="G13" s="14">
        <v>26901768.649999999</v>
      </c>
      <c r="H13" s="14">
        <v>0</v>
      </c>
      <c r="I13" s="13">
        <f t="shared" si="0"/>
        <v>27459004.433873508</v>
      </c>
    </row>
    <row r="14" spans="1:9" ht="15.75" x14ac:dyDescent="0.25">
      <c r="A14" s="8"/>
      <c r="B14" s="8"/>
      <c r="C14" s="9"/>
      <c r="D14" s="12" t="s">
        <v>10</v>
      </c>
      <c r="E14" s="14">
        <v>3019241.08</v>
      </c>
      <c r="F14" s="14">
        <v>3216878.6475045197</v>
      </c>
      <c r="G14" s="14">
        <v>4262814.459999999</v>
      </c>
      <c r="H14" s="14">
        <v>0</v>
      </c>
      <c r="I14" s="13">
        <f t="shared" si="0"/>
        <v>10498934.187504519</v>
      </c>
    </row>
    <row r="15" spans="1:9" ht="15.75" x14ac:dyDescent="0.25">
      <c r="A15" s="8"/>
      <c r="B15" s="8"/>
      <c r="C15" s="9"/>
      <c r="D15" s="12" t="s">
        <v>11</v>
      </c>
      <c r="E15" s="14">
        <v>36.020000000000003</v>
      </c>
      <c r="F15" s="14">
        <v>17855.442271704997</v>
      </c>
      <c r="G15" s="14">
        <v>28643402.780000001</v>
      </c>
      <c r="H15" s="14">
        <v>0</v>
      </c>
      <c r="I15" s="13">
        <f t="shared" si="0"/>
        <v>28661294.242271706</v>
      </c>
    </row>
    <row r="16" spans="1:9" ht="15.75" x14ac:dyDescent="0.25">
      <c r="A16" s="8"/>
      <c r="B16" s="8"/>
      <c r="C16" s="9"/>
      <c r="D16" s="12" t="s">
        <v>12</v>
      </c>
      <c r="E16" s="14">
        <v>3409968.71</v>
      </c>
      <c r="F16" s="14">
        <v>15339010.881729981</v>
      </c>
      <c r="G16" s="14">
        <v>3758951.5599999996</v>
      </c>
      <c r="H16" s="14">
        <v>0</v>
      </c>
      <c r="I16" s="13">
        <f t="shared" si="0"/>
        <v>22507931.151729979</v>
      </c>
    </row>
    <row r="17" spans="1:9" ht="15.75" x14ac:dyDescent="0.25">
      <c r="A17" s="8"/>
      <c r="B17" s="8"/>
      <c r="C17" s="9"/>
      <c r="D17" s="12" t="s">
        <v>13</v>
      </c>
      <c r="E17" s="14">
        <v>4834638.7699999996</v>
      </c>
      <c r="F17" s="14">
        <v>14093083.157161932</v>
      </c>
      <c r="G17" s="14">
        <v>11694482.270000001</v>
      </c>
      <c r="H17" s="14">
        <v>0</v>
      </c>
      <c r="I17" s="13">
        <f t="shared" si="0"/>
        <v>30622204.197161935</v>
      </c>
    </row>
    <row r="18" spans="1:9" ht="15.75" x14ac:dyDescent="0.25">
      <c r="A18" s="8"/>
      <c r="B18" s="8"/>
      <c r="C18" s="9"/>
      <c r="D18" s="12" t="s">
        <v>14</v>
      </c>
      <c r="E18" s="14">
        <v>1087467.4400000002</v>
      </c>
      <c r="F18" s="14">
        <v>1148875.8187886346</v>
      </c>
      <c r="G18" s="14">
        <v>55116154.420000009</v>
      </c>
      <c r="H18" s="14">
        <v>0</v>
      </c>
      <c r="I18" s="13">
        <f t="shared" si="0"/>
        <v>57352497.678788647</v>
      </c>
    </row>
    <row r="19" spans="1:9" ht="15.75" x14ac:dyDescent="0.25">
      <c r="A19" s="8"/>
      <c r="B19" s="8"/>
      <c r="C19" s="9"/>
      <c r="D19" s="12" t="s">
        <v>15</v>
      </c>
      <c r="E19" s="14">
        <v>5896148.4799999995</v>
      </c>
      <c r="F19" s="14">
        <v>10965547.608256793</v>
      </c>
      <c r="G19" s="14">
        <v>11278220.249999998</v>
      </c>
      <c r="H19" s="14">
        <v>0</v>
      </c>
      <c r="I19" s="13">
        <f t="shared" si="0"/>
        <v>28139916.338256791</v>
      </c>
    </row>
    <row r="20" spans="1:9" ht="15.75" x14ac:dyDescent="0.25">
      <c r="A20" s="8"/>
      <c r="B20" s="8"/>
      <c r="C20" s="9"/>
      <c r="D20" s="12" t="s">
        <v>16</v>
      </c>
      <c r="E20" s="14">
        <v>4147378.1499999994</v>
      </c>
      <c r="F20" s="14">
        <v>2729247.1779366643</v>
      </c>
      <c r="G20" s="14">
        <v>5729249.5200000023</v>
      </c>
      <c r="H20" s="14">
        <v>0</v>
      </c>
      <c r="I20" s="13">
        <f t="shared" si="0"/>
        <v>12605874.847936668</v>
      </c>
    </row>
    <row r="21" spans="1:9" ht="15.75" x14ac:dyDescent="0.25">
      <c r="A21" s="8"/>
      <c r="B21" s="8"/>
      <c r="C21" s="9"/>
      <c r="D21" s="12" t="s">
        <v>17</v>
      </c>
      <c r="E21" s="14">
        <v>5051643.7600000007</v>
      </c>
      <c r="F21" s="14">
        <v>13117820.218026223</v>
      </c>
      <c r="G21" s="14">
        <v>2619504.9700000002</v>
      </c>
      <c r="H21" s="14">
        <v>0</v>
      </c>
      <c r="I21" s="13">
        <f t="shared" si="0"/>
        <v>20788968.948026221</v>
      </c>
    </row>
    <row r="22" spans="1:9" ht="15.75" x14ac:dyDescent="0.25">
      <c r="A22" s="8"/>
      <c r="B22" s="8"/>
      <c r="C22" s="9"/>
      <c r="D22" s="12" t="s">
        <v>18</v>
      </c>
      <c r="E22" s="14">
        <v>226523.3</v>
      </c>
      <c r="F22" s="14">
        <v>561688.72828887496</v>
      </c>
      <c r="G22" s="14">
        <v>17839627.390000001</v>
      </c>
      <c r="H22" s="14">
        <v>0</v>
      </c>
      <c r="I22" s="13">
        <f t="shared" si="0"/>
        <v>18627839.418288875</v>
      </c>
    </row>
    <row r="23" spans="1:9" ht="15.75" x14ac:dyDescent="0.25">
      <c r="A23" s="8"/>
      <c r="B23" s="8"/>
      <c r="C23" s="9"/>
      <c r="D23" s="12" t="s">
        <v>19</v>
      </c>
      <c r="E23" s="14">
        <v>96246.45</v>
      </c>
      <c r="F23" s="14">
        <v>209323.76419633496</v>
      </c>
      <c r="G23" s="14">
        <v>6191842.4500000002</v>
      </c>
      <c r="H23" s="14">
        <v>0</v>
      </c>
      <c r="I23" s="13">
        <f t="shared" si="0"/>
        <v>6497412.6641963348</v>
      </c>
    </row>
    <row r="24" spans="1:9" ht="15.75" x14ac:dyDescent="0.25">
      <c r="A24" s="8"/>
      <c r="B24" s="8"/>
      <c r="C24" s="9"/>
      <c r="D24" s="12" t="s">
        <v>20</v>
      </c>
      <c r="E24" s="14">
        <v>3142726.5300000003</v>
      </c>
      <c r="F24" s="14">
        <v>8044832.1083954982</v>
      </c>
      <c r="G24" s="14">
        <v>6360456.3700000001</v>
      </c>
      <c r="H24" s="14">
        <v>0</v>
      </c>
      <c r="I24" s="13">
        <f t="shared" si="0"/>
        <v>17548015.0083955</v>
      </c>
    </row>
    <row r="25" spans="1:9" ht="15.75" x14ac:dyDescent="0.25">
      <c r="A25" s="8"/>
      <c r="B25" s="8"/>
      <c r="C25" s="9"/>
      <c r="D25" s="12" t="s">
        <v>21</v>
      </c>
      <c r="E25" s="14">
        <v>5545361.5399999991</v>
      </c>
      <c r="F25" s="14">
        <v>5974259.6772862691</v>
      </c>
      <c r="G25" s="14">
        <v>6182633.2699999996</v>
      </c>
      <c r="H25" s="14">
        <v>0</v>
      </c>
      <c r="I25" s="13">
        <f t="shared" si="0"/>
        <v>17702254.48728627</v>
      </c>
    </row>
    <row r="26" spans="1:9" ht="15.75" x14ac:dyDescent="0.25">
      <c r="A26" s="8"/>
      <c r="B26" s="8"/>
      <c r="C26" s="9"/>
      <c r="D26" s="12" t="s">
        <v>22</v>
      </c>
      <c r="E26" s="14">
        <v>1413582.8</v>
      </c>
      <c r="F26" s="14">
        <v>3421129.0941550201</v>
      </c>
      <c r="G26" s="14">
        <v>17526553.18</v>
      </c>
      <c r="H26" s="14">
        <v>0</v>
      </c>
      <c r="I26" s="13">
        <f t="shared" si="0"/>
        <v>22361265.074155018</v>
      </c>
    </row>
    <row r="27" spans="1:9" ht="15.75" x14ac:dyDescent="0.25">
      <c r="A27" s="8"/>
      <c r="B27" s="8"/>
      <c r="C27" s="9"/>
      <c r="D27" s="12" t="s">
        <v>23</v>
      </c>
      <c r="E27" s="14">
        <v>3771638.4699999997</v>
      </c>
      <c r="F27" s="14">
        <v>587187.09049976</v>
      </c>
      <c r="G27" s="14">
        <v>10025213.59</v>
      </c>
      <c r="H27" s="14">
        <v>0</v>
      </c>
      <c r="I27" s="13">
        <f t="shared" si="0"/>
        <v>14384039.150499759</v>
      </c>
    </row>
    <row r="28" spans="1:9" ht="15.75" x14ac:dyDescent="0.25">
      <c r="A28" s="8"/>
      <c r="B28" s="8"/>
      <c r="C28" s="9"/>
      <c r="D28" s="12" t="s">
        <v>24</v>
      </c>
      <c r="E28" s="14">
        <v>15579444.029999997</v>
      </c>
      <c r="F28" s="14">
        <v>2782879.3919926346</v>
      </c>
      <c r="G28" s="14">
        <v>6242774.9499999993</v>
      </c>
      <c r="H28" s="14">
        <v>0</v>
      </c>
      <c r="I28" s="13">
        <f t="shared" si="0"/>
        <v>24605098.371992633</v>
      </c>
    </row>
    <row r="29" spans="1:9" ht="15.75" x14ac:dyDescent="0.25">
      <c r="A29" s="8"/>
      <c r="B29" s="8"/>
      <c r="C29" s="9"/>
      <c r="D29" s="12" t="s">
        <v>25</v>
      </c>
      <c r="E29" s="14">
        <v>1535989.74</v>
      </c>
      <c r="F29" s="14">
        <v>1557376.7120896347</v>
      </c>
      <c r="G29" s="14">
        <v>1858945.98</v>
      </c>
      <c r="H29" s="14">
        <v>0</v>
      </c>
      <c r="I29" s="13">
        <f t="shared" si="0"/>
        <v>4952312.4320896342</v>
      </c>
    </row>
    <row r="30" spans="1:9" ht="15.75" x14ac:dyDescent="0.25">
      <c r="A30" s="8"/>
      <c r="B30" s="8"/>
      <c r="C30" s="9"/>
      <c r="D30" s="12" t="s">
        <v>26</v>
      </c>
      <c r="E30" s="14">
        <v>3376582.38</v>
      </c>
      <c r="F30" s="14">
        <v>8399700.7876405288</v>
      </c>
      <c r="G30" s="14">
        <v>3917601.7000000007</v>
      </c>
      <c r="H30" s="14">
        <v>0</v>
      </c>
      <c r="I30" s="13">
        <f t="shared" si="0"/>
        <v>15693884.867640531</v>
      </c>
    </row>
    <row r="31" spans="1:9" ht="15.75" x14ac:dyDescent="0.25">
      <c r="A31" s="8"/>
      <c r="B31" s="8"/>
      <c r="C31" s="9"/>
      <c r="D31" s="12" t="s">
        <v>27</v>
      </c>
      <c r="E31" s="14">
        <v>4753422.22</v>
      </c>
      <c r="F31" s="14">
        <v>8706076.4576162789</v>
      </c>
      <c r="G31" s="14">
        <v>3565843.3700000006</v>
      </c>
      <c r="H31" s="14">
        <v>0</v>
      </c>
      <c r="I31" s="13">
        <f t="shared" si="0"/>
        <v>17025342.047616281</v>
      </c>
    </row>
    <row r="32" spans="1:9" ht="15.75" x14ac:dyDescent="0.25">
      <c r="A32" s="8"/>
      <c r="B32" s="8"/>
      <c r="C32" s="9"/>
      <c r="D32" s="12" t="s">
        <v>28</v>
      </c>
      <c r="E32" s="14">
        <v>4330035.370000001</v>
      </c>
      <c r="F32" s="14">
        <v>2938636.8293738547</v>
      </c>
      <c r="G32" s="14">
        <v>1689262.62</v>
      </c>
      <c r="H32" s="14">
        <v>0</v>
      </c>
      <c r="I32" s="13">
        <f t="shared" si="0"/>
        <v>8957934.8193738572</v>
      </c>
    </row>
    <row r="33" spans="1:9" ht="15.75" x14ac:dyDescent="0.25">
      <c r="A33" s="8"/>
      <c r="B33" s="8"/>
      <c r="C33" s="9"/>
      <c r="D33" s="12" t="s">
        <v>29</v>
      </c>
      <c r="E33" s="14">
        <v>302634.42</v>
      </c>
      <c r="F33" s="14">
        <v>4442381.3274075184</v>
      </c>
      <c r="G33" s="14">
        <v>1135542.19</v>
      </c>
      <c r="H33" s="14">
        <v>0</v>
      </c>
      <c r="I33" s="13">
        <f t="shared" si="0"/>
        <v>5880557.9374075178</v>
      </c>
    </row>
    <row r="34" spans="1:9" ht="15.75" x14ac:dyDescent="0.25">
      <c r="A34" s="8"/>
      <c r="B34" s="8"/>
      <c r="C34" s="9"/>
      <c r="D34" s="12" t="s">
        <v>30</v>
      </c>
      <c r="E34" s="14">
        <v>10047821.09</v>
      </c>
      <c r="F34" s="14">
        <v>6375051.7634072341</v>
      </c>
      <c r="G34" s="14">
        <v>7861138.6999999993</v>
      </c>
      <c r="H34" s="14">
        <v>0</v>
      </c>
      <c r="I34" s="13">
        <f t="shared" si="0"/>
        <v>24284011.553407233</v>
      </c>
    </row>
    <row r="35" spans="1:9" ht="15.75" x14ac:dyDescent="0.25">
      <c r="A35" s="8"/>
      <c r="B35" s="8"/>
      <c r="C35" s="9"/>
      <c r="D35" s="12" t="s">
        <v>31</v>
      </c>
      <c r="E35" s="14">
        <v>5823758.919999999</v>
      </c>
      <c r="F35" s="14">
        <v>9372394.1243828926</v>
      </c>
      <c r="G35" s="14">
        <v>5320444.7299999995</v>
      </c>
      <c r="H35" s="14">
        <v>0</v>
      </c>
      <c r="I35" s="13">
        <f t="shared" si="0"/>
        <v>20516597.774382893</v>
      </c>
    </row>
    <row r="36" spans="1:9" ht="15.75" x14ac:dyDescent="0.25">
      <c r="A36" s="8"/>
      <c r="B36" s="8"/>
      <c r="C36" s="9"/>
      <c r="D36" s="12" t="s">
        <v>32</v>
      </c>
      <c r="E36" s="14">
        <v>3344406.5299999993</v>
      </c>
      <c r="F36" s="14">
        <v>5815932.6375117041</v>
      </c>
      <c r="G36" s="14">
        <v>11073101.02</v>
      </c>
      <c r="H36" s="14">
        <v>0</v>
      </c>
      <c r="I36" s="13">
        <f t="shared" si="0"/>
        <v>20233440.187511705</v>
      </c>
    </row>
    <row r="37" spans="1:9" ht="15.75" x14ac:dyDescent="0.25">
      <c r="A37" s="8"/>
      <c r="B37" s="8"/>
      <c r="C37" s="9"/>
      <c r="D37" s="12" t="s">
        <v>33</v>
      </c>
      <c r="E37" s="14">
        <v>6619090.6500000004</v>
      </c>
      <c r="F37" s="14">
        <v>3216878.6475045197</v>
      </c>
      <c r="G37" s="14">
        <v>3478213.6899999995</v>
      </c>
      <c r="H37" s="14">
        <v>0</v>
      </c>
      <c r="I37" s="13">
        <f t="shared" si="0"/>
        <v>13314182.98750452</v>
      </c>
    </row>
    <row r="38" spans="1:9" ht="15.75" x14ac:dyDescent="0.25">
      <c r="A38" s="8"/>
      <c r="B38" s="8"/>
      <c r="C38" s="9"/>
      <c r="D38" s="12" t="s">
        <v>34</v>
      </c>
      <c r="E38" s="14">
        <v>2461782.7600000002</v>
      </c>
      <c r="F38" s="14">
        <v>6990372.7057520775</v>
      </c>
      <c r="G38" s="14">
        <v>4205037.54</v>
      </c>
      <c r="H38" s="14">
        <v>0</v>
      </c>
      <c r="I38" s="13">
        <f t="shared" si="0"/>
        <v>13657193.005752079</v>
      </c>
    </row>
    <row r="39" spans="1:9" ht="15.75" x14ac:dyDescent="0.25">
      <c r="A39" s="8"/>
      <c r="B39" s="8"/>
      <c r="C39" s="9"/>
      <c r="D39" s="12" t="s">
        <v>35</v>
      </c>
      <c r="E39" s="14">
        <v>2057243.6500000006</v>
      </c>
      <c r="F39" s="14">
        <v>10945122.563591743</v>
      </c>
      <c r="G39" s="14">
        <v>3496193.27</v>
      </c>
      <c r="H39" s="14">
        <v>0</v>
      </c>
      <c r="I39" s="13">
        <f t="shared" si="0"/>
        <v>16498559.483591743</v>
      </c>
    </row>
    <row r="40" spans="1:9" ht="15.75" x14ac:dyDescent="0.25">
      <c r="A40" s="8"/>
      <c r="B40" s="8"/>
      <c r="C40" s="9"/>
      <c r="D40" s="12" t="s">
        <v>36</v>
      </c>
      <c r="E40" s="14">
        <v>269599.13</v>
      </c>
      <c r="F40" s="14">
        <v>574470.85301474493</v>
      </c>
      <c r="G40" s="14">
        <v>2443488.7200000002</v>
      </c>
      <c r="H40" s="14">
        <v>0</v>
      </c>
      <c r="I40" s="13">
        <f t="shared" si="0"/>
        <v>3287558.7030147454</v>
      </c>
    </row>
    <row r="41" spans="1:9" ht="15.75" x14ac:dyDescent="0.25">
      <c r="A41" s="8"/>
      <c r="B41" s="8"/>
      <c r="C41" s="9"/>
      <c r="D41" s="12" t="s">
        <v>37</v>
      </c>
      <c r="E41" s="14">
        <v>5693016.1000000006</v>
      </c>
      <c r="F41" s="14">
        <v>9599639.2180917878</v>
      </c>
      <c r="G41" s="14">
        <v>8993234.2299999986</v>
      </c>
      <c r="H41" s="14">
        <v>0</v>
      </c>
      <c r="I41" s="13">
        <f t="shared" si="0"/>
        <v>24285889.548091784</v>
      </c>
    </row>
    <row r="42" spans="1:9" ht="15.75" x14ac:dyDescent="0.25">
      <c r="A42" s="8"/>
      <c r="B42" s="8"/>
      <c r="C42" s="9"/>
      <c r="D42" s="12" t="s">
        <v>38</v>
      </c>
      <c r="E42" s="14">
        <v>11088511.529999999</v>
      </c>
      <c r="F42" s="14">
        <v>10396215.960028738</v>
      </c>
      <c r="G42" s="14">
        <v>3288128.0500000003</v>
      </c>
      <c r="H42" s="14">
        <v>0</v>
      </c>
      <c r="I42" s="13">
        <f t="shared" si="0"/>
        <v>24772855.54002874</v>
      </c>
    </row>
    <row r="43" spans="1:9" ht="15.75" x14ac:dyDescent="0.25">
      <c r="A43" s="8"/>
      <c r="B43" s="8"/>
      <c r="C43" s="9"/>
      <c r="D43" s="12" t="s">
        <v>39</v>
      </c>
      <c r="E43" s="14">
        <v>1708822.31</v>
      </c>
      <c r="F43" s="14">
        <v>3781136.9781867387</v>
      </c>
      <c r="G43" s="14">
        <v>3199167.3800000004</v>
      </c>
      <c r="H43" s="14">
        <v>0</v>
      </c>
      <c r="I43" s="13">
        <f t="shared" si="0"/>
        <v>8689126.6681867391</v>
      </c>
    </row>
    <row r="44" spans="1:9" ht="15.75" x14ac:dyDescent="0.25">
      <c r="A44" s="8"/>
      <c r="B44" s="8"/>
      <c r="C44" s="9"/>
      <c r="D44" s="12" t="s">
        <v>40</v>
      </c>
      <c r="E44" s="14">
        <v>9434.92</v>
      </c>
      <c r="F44" s="14">
        <v>291023.94285653497</v>
      </c>
      <c r="G44" s="14">
        <v>4280732.6399999997</v>
      </c>
      <c r="H44" s="14">
        <v>0</v>
      </c>
      <c r="I44" s="13">
        <f t="shared" si="0"/>
        <v>4581191.5028565349</v>
      </c>
    </row>
    <row r="45" spans="1:9" ht="15.75" x14ac:dyDescent="0.25">
      <c r="A45" s="8"/>
      <c r="B45" s="8"/>
      <c r="C45" s="9"/>
      <c r="D45" s="12" t="s">
        <v>41</v>
      </c>
      <c r="E45" s="14">
        <v>1243523.1800000002</v>
      </c>
      <c r="F45" s="14">
        <v>84269.781053544968</v>
      </c>
      <c r="G45" s="14">
        <v>13269645.970000001</v>
      </c>
      <c r="H45" s="14">
        <v>0</v>
      </c>
      <c r="I45" s="13">
        <f t="shared" si="0"/>
        <v>14597438.931053545</v>
      </c>
    </row>
    <row r="46" spans="1:9" ht="15.75" x14ac:dyDescent="0.25">
      <c r="A46" s="8"/>
      <c r="B46" s="8"/>
      <c r="C46" s="9"/>
      <c r="D46" s="12" t="s">
        <v>42</v>
      </c>
      <c r="E46" s="14">
        <v>557272.71</v>
      </c>
      <c r="F46" s="14">
        <v>280811.42052400997</v>
      </c>
      <c r="G46" s="14">
        <v>16915197.289999999</v>
      </c>
      <c r="H46" s="14">
        <v>0</v>
      </c>
      <c r="I46" s="13">
        <f t="shared" si="0"/>
        <v>17753281.420524009</v>
      </c>
    </row>
    <row r="47" spans="1:9" ht="15.75" x14ac:dyDescent="0.25">
      <c r="A47" s="8"/>
      <c r="B47" s="8"/>
      <c r="C47" s="9"/>
      <c r="D47" s="12" t="s">
        <v>43</v>
      </c>
      <c r="E47" s="14">
        <v>3481138.13</v>
      </c>
      <c r="F47" s="14">
        <v>1782052.2034051847</v>
      </c>
      <c r="G47" s="14">
        <v>2742777.3400000003</v>
      </c>
      <c r="H47" s="14">
        <v>0</v>
      </c>
      <c r="I47" s="13">
        <f t="shared" si="0"/>
        <v>8005967.6734051853</v>
      </c>
    </row>
    <row r="48" spans="1:9" ht="15.75" x14ac:dyDescent="0.25">
      <c r="A48" s="8"/>
      <c r="B48" s="8"/>
      <c r="C48" s="9"/>
      <c r="D48" s="12" t="s">
        <v>44</v>
      </c>
      <c r="E48" s="14">
        <v>2298915.5700000003</v>
      </c>
      <c r="F48" s="14">
        <v>280811.42052400997</v>
      </c>
      <c r="G48" s="14">
        <v>11383607.749999998</v>
      </c>
      <c r="H48" s="14">
        <v>0</v>
      </c>
      <c r="I48" s="13">
        <f t="shared" si="0"/>
        <v>13963334.740524009</v>
      </c>
    </row>
    <row r="49" spans="1:9" ht="15.75" x14ac:dyDescent="0.25">
      <c r="A49" s="8"/>
      <c r="B49" s="8"/>
      <c r="C49" s="9"/>
      <c r="D49" s="12" t="s">
        <v>45</v>
      </c>
      <c r="E49" s="14">
        <v>634230.04</v>
      </c>
      <c r="F49" s="14">
        <v>334443.63457997993</v>
      </c>
      <c r="G49" s="14">
        <v>19317453.159999996</v>
      </c>
      <c r="H49" s="14">
        <v>0</v>
      </c>
      <c r="I49" s="13">
        <f t="shared" si="0"/>
        <v>20286126.834579978</v>
      </c>
    </row>
    <row r="50" spans="1:9" ht="15.75" x14ac:dyDescent="0.25">
      <c r="A50" s="8"/>
      <c r="B50" s="8"/>
      <c r="C50" s="9"/>
      <c r="D50" s="12" t="s">
        <v>46</v>
      </c>
      <c r="E50" s="14">
        <v>1451659.35</v>
      </c>
      <c r="F50" s="14">
        <v>3232230.374623734</v>
      </c>
      <c r="G50" s="14">
        <v>1802372.4800000002</v>
      </c>
      <c r="H50" s="14">
        <v>0</v>
      </c>
      <c r="I50" s="13">
        <f t="shared" si="0"/>
        <v>6486262.2046237346</v>
      </c>
    </row>
    <row r="51" spans="1:9" ht="15.75" x14ac:dyDescent="0.25">
      <c r="A51" s="8"/>
      <c r="B51" s="8"/>
      <c r="C51" s="9"/>
      <c r="D51" s="12" t="s">
        <v>47</v>
      </c>
      <c r="E51" s="14">
        <v>2508607.2199999997</v>
      </c>
      <c r="F51" s="14">
        <v>5877207.7715068534</v>
      </c>
      <c r="G51" s="14">
        <v>4267653.3899999997</v>
      </c>
      <c r="H51" s="14">
        <v>0</v>
      </c>
      <c r="I51" s="13">
        <f t="shared" si="0"/>
        <v>12653468.381506853</v>
      </c>
    </row>
    <row r="52" spans="1:9" ht="15.75" x14ac:dyDescent="0.25">
      <c r="A52" s="8"/>
      <c r="B52" s="8"/>
      <c r="C52" s="9"/>
      <c r="D52" s="12" t="s">
        <v>48</v>
      </c>
      <c r="E52" s="14">
        <v>1583162.6900000004</v>
      </c>
      <c r="F52" s="14">
        <v>5923197.0656236438</v>
      </c>
      <c r="G52" s="14">
        <v>1096916.3400000001</v>
      </c>
      <c r="H52" s="14">
        <v>0</v>
      </c>
      <c r="I52" s="13">
        <f t="shared" si="0"/>
        <v>8603276.0956236441</v>
      </c>
    </row>
    <row r="53" spans="1:9" ht="15.75" x14ac:dyDescent="0.25">
      <c r="A53" s="8"/>
      <c r="B53" s="8"/>
      <c r="C53" s="9"/>
      <c r="D53" s="12" t="s">
        <v>49</v>
      </c>
      <c r="E53" s="14">
        <v>2811430.2099999995</v>
      </c>
      <c r="F53" s="14">
        <v>4059444.6835582592</v>
      </c>
      <c r="G53" s="14">
        <v>3751220.7199999997</v>
      </c>
      <c r="H53" s="14">
        <v>0</v>
      </c>
      <c r="I53" s="13">
        <f t="shared" si="0"/>
        <v>10622095.613558259</v>
      </c>
    </row>
    <row r="54" spans="1:9" ht="15.75" x14ac:dyDescent="0.25">
      <c r="A54" s="8"/>
      <c r="B54" s="8"/>
      <c r="C54" s="9"/>
      <c r="D54" s="12" t="s">
        <v>50</v>
      </c>
      <c r="E54" s="14">
        <v>3651996.99</v>
      </c>
      <c r="F54" s="14">
        <v>3727504.7641307693</v>
      </c>
      <c r="G54" s="14">
        <v>3034825.4200000004</v>
      </c>
      <c r="H54" s="14">
        <v>0</v>
      </c>
      <c r="I54" s="13">
        <f t="shared" si="0"/>
        <v>10414327.174130769</v>
      </c>
    </row>
    <row r="55" spans="1:9" ht="15.75" x14ac:dyDescent="0.25">
      <c r="A55" s="8"/>
      <c r="B55" s="8"/>
      <c r="C55" s="9"/>
      <c r="D55" s="12" t="s">
        <v>51</v>
      </c>
      <c r="E55" s="14">
        <v>619834.78</v>
      </c>
      <c r="F55" s="14">
        <v>7633761.6127011525</v>
      </c>
      <c r="G55" s="14">
        <v>209112.63999999996</v>
      </c>
      <c r="H55" s="14">
        <v>0</v>
      </c>
      <c r="I55" s="13">
        <f t="shared" si="0"/>
        <v>8462709.0327011533</v>
      </c>
    </row>
    <row r="56" spans="1:9" ht="15.75" x14ac:dyDescent="0.25">
      <c r="A56" s="8"/>
      <c r="B56" s="8"/>
      <c r="C56" s="9"/>
      <c r="D56" s="12" t="s">
        <v>52</v>
      </c>
      <c r="E56" s="14">
        <v>1577643.94</v>
      </c>
      <c r="F56" s="14">
        <v>8496686.8061790876</v>
      </c>
      <c r="G56" s="14">
        <v>2157419.41</v>
      </c>
      <c r="H56" s="14">
        <v>0</v>
      </c>
      <c r="I56" s="13">
        <f t="shared" si="0"/>
        <v>12231750.156179087</v>
      </c>
    </row>
    <row r="57" spans="1:9" ht="15.75" x14ac:dyDescent="0.25">
      <c r="A57" s="8"/>
      <c r="B57" s="8"/>
      <c r="C57" s="9"/>
      <c r="D57" s="12" t="s">
        <v>53</v>
      </c>
      <c r="E57" s="14">
        <v>205838.08000000002</v>
      </c>
      <c r="F57" s="14">
        <v>2808377.7542035193</v>
      </c>
      <c r="G57" s="14">
        <v>2049840.31</v>
      </c>
      <c r="H57" s="14">
        <v>0</v>
      </c>
      <c r="I57" s="13">
        <f t="shared" si="0"/>
        <v>5064056.1442035194</v>
      </c>
    </row>
    <row r="58" spans="1:9" ht="15.75" x14ac:dyDescent="0.25">
      <c r="A58" s="8"/>
      <c r="B58" s="8"/>
      <c r="C58" s="9"/>
      <c r="D58" s="12" t="s">
        <v>54</v>
      </c>
      <c r="E58" s="14">
        <v>658392.48999999987</v>
      </c>
      <c r="F58" s="14">
        <v>3022840.7231865441</v>
      </c>
      <c r="G58" s="14">
        <v>235128.06999999995</v>
      </c>
      <c r="H58" s="14">
        <v>0</v>
      </c>
      <c r="I58" s="13">
        <f t="shared" si="0"/>
        <v>3916361.2831865437</v>
      </c>
    </row>
    <row r="59" spans="1:9" ht="15.75" x14ac:dyDescent="0.25">
      <c r="A59" s="8"/>
      <c r="B59" s="8"/>
      <c r="C59" s="9"/>
      <c r="D59" s="12" t="s">
        <v>55</v>
      </c>
      <c r="E59" s="14">
        <v>905530.45000000007</v>
      </c>
      <c r="F59" s="14">
        <v>5106195.2790216431</v>
      </c>
      <c r="G59" s="14">
        <v>3656504.8499999996</v>
      </c>
      <c r="H59" s="14">
        <v>0</v>
      </c>
      <c r="I59" s="13">
        <f t="shared" si="0"/>
        <v>9668230.5790216438</v>
      </c>
    </row>
    <row r="60" spans="1:9" ht="15.75" x14ac:dyDescent="0.25">
      <c r="A60" s="8"/>
      <c r="B60" s="8"/>
      <c r="C60" s="9"/>
      <c r="D60" s="12" t="s">
        <v>56</v>
      </c>
      <c r="E60" s="14">
        <v>1135428.25</v>
      </c>
      <c r="F60" s="14">
        <v>3089255.0619683843</v>
      </c>
      <c r="G60" s="14">
        <v>835276.61</v>
      </c>
      <c r="H60" s="14">
        <v>0</v>
      </c>
      <c r="I60" s="13">
        <f t="shared" si="0"/>
        <v>5059959.9219683846</v>
      </c>
    </row>
    <row r="61" spans="1:9" ht="15.75" x14ac:dyDescent="0.25">
      <c r="A61" s="8"/>
      <c r="B61" s="8"/>
      <c r="C61" s="9"/>
      <c r="D61" s="12" t="s">
        <v>57</v>
      </c>
      <c r="E61" s="14">
        <v>5423331.04</v>
      </c>
      <c r="F61" s="14">
        <v>5182756.2528951541</v>
      </c>
      <c r="G61" s="14">
        <v>4600539.75</v>
      </c>
      <c r="H61" s="14">
        <v>0</v>
      </c>
      <c r="I61" s="13">
        <f t="shared" si="0"/>
        <v>15206627.042895153</v>
      </c>
    </row>
    <row r="62" spans="1:9" ht="15.75" x14ac:dyDescent="0.25">
      <c r="A62" s="8"/>
      <c r="B62" s="8"/>
      <c r="C62" s="9"/>
      <c r="D62" s="12" t="s">
        <v>58</v>
      </c>
      <c r="E62" s="14">
        <v>2671979.8299999996</v>
      </c>
      <c r="F62" s="14">
        <v>5782791.3553616386</v>
      </c>
      <c r="G62" s="14">
        <v>134292789.19999999</v>
      </c>
      <c r="H62" s="14">
        <v>0</v>
      </c>
      <c r="I62" s="13">
        <f t="shared" si="0"/>
        <v>142747560.38536161</v>
      </c>
    </row>
    <row r="63" spans="1:9" ht="15.75" x14ac:dyDescent="0.25">
      <c r="A63" s="8"/>
      <c r="B63" s="8"/>
      <c r="C63" s="9"/>
      <c r="D63" s="12" t="s">
        <v>59</v>
      </c>
      <c r="E63" s="14">
        <v>445309.69999999995</v>
      </c>
      <c r="F63" s="14">
        <v>638249.70216238487</v>
      </c>
      <c r="G63" s="14">
        <v>8912024.9000000022</v>
      </c>
      <c r="H63" s="14">
        <v>0</v>
      </c>
      <c r="I63" s="13">
        <f t="shared" si="0"/>
        <v>9995584.3021623865</v>
      </c>
    </row>
    <row r="64" spans="1:9" ht="15.75" x14ac:dyDescent="0.25">
      <c r="A64" s="8"/>
      <c r="B64" s="8"/>
      <c r="C64" s="9"/>
      <c r="D64" s="12" t="s">
        <v>60</v>
      </c>
      <c r="E64" s="14">
        <v>0</v>
      </c>
      <c r="F64" s="14">
        <v>0</v>
      </c>
      <c r="G64" s="14">
        <v>38064210.460000001</v>
      </c>
      <c r="H64" s="14">
        <v>0</v>
      </c>
      <c r="I64" s="13">
        <f t="shared" si="0"/>
        <v>38064210.460000001</v>
      </c>
    </row>
    <row r="65" spans="1:9" ht="15.75" x14ac:dyDescent="0.25">
      <c r="A65" s="8"/>
      <c r="B65" s="8"/>
      <c r="C65" s="9"/>
      <c r="D65" s="12" t="s">
        <v>61</v>
      </c>
      <c r="E65" s="14">
        <v>2372826.9399999995</v>
      </c>
      <c r="F65" s="14">
        <v>7557134.7515867893</v>
      </c>
      <c r="G65" s="14">
        <v>1738955.3</v>
      </c>
      <c r="H65" s="14">
        <v>0</v>
      </c>
      <c r="I65" s="13">
        <f t="shared" si="0"/>
        <v>11668916.991586789</v>
      </c>
    </row>
    <row r="66" spans="1:9" ht="15.75" x14ac:dyDescent="0.25">
      <c r="A66" s="8"/>
      <c r="B66" s="8"/>
      <c r="C66" s="9"/>
      <c r="D66" s="12" t="s">
        <v>62</v>
      </c>
      <c r="E66" s="14">
        <v>14299388.930000002</v>
      </c>
      <c r="F66" s="14">
        <v>15024992.29181505</v>
      </c>
      <c r="G66" s="14">
        <v>6067894.2300000004</v>
      </c>
      <c r="H66" s="14">
        <v>0</v>
      </c>
      <c r="I66" s="13">
        <f t="shared" si="0"/>
        <v>35392275.451815054</v>
      </c>
    </row>
    <row r="67" spans="1:9" ht="15.75" x14ac:dyDescent="0.25">
      <c r="A67" s="8"/>
      <c r="B67" s="8"/>
      <c r="C67" s="9"/>
      <c r="D67" s="12" t="s">
        <v>63</v>
      </c>
      <c r="E67" s="14">
        <v>3723744.47</v>
      </c>
      <c r="F67" s="14">
        <v>6944449.298876144</v>
      </c>
      <c r="G67" s="14">
        <v>3459218.17</v>
      </c>
      <c r="H67" s="14">
        <v>0</v>
      </c>
      <c r="I67" s="13">
        <f t="shared" si="0"/>
        <v>14127411.938876145</v>
      </c>
    </row>
    <row r="68" spans="1:9" ht="15.75" x14ac:dyDescent="0.25">
      <c r="A68" s="8"/>
      <c r="B68" s="8"/>
      <c r="C68" s="9"/>
      <c r="D68" s="12" t="s">
        <v>64</v>
      </c>
      <c r="E68" s="14">
        <v>5775187.8300000001</v>
      </c>
      <c r="F68" s="14">
        <v>2936067.2269805097</v>
      </c>
      <c r="G68" s="14">
        <v>1027674.1900000001</v>
      </c>
      <c r="H68" s="14">
        <v>0</v>
      </c>
      <c r="I68" s="13">
        <f t="shared" si="0"/>
        <v>9738929.2469805088</v>
      </c>
    </row>
    <row r="69" spans="1:9" ht="15.75" x14ac:dyDescent="0.25">
      <c r="A69" s="8"/>
      <c r="B69" s="8"/>
      <c r="C69" s="9"/>
      <c r="D69" s="12" t="s">
        <v>65</v>
      </c>
      <c r="E69" s="14">
        <v>0</v>
      </c>
      <c r="F69" s="14">
        <v>0</v>
      </c>
      <c r="G69" s="14">
        <v>11098967.530000001</v>
      </c>
      <c r="H69" s="14">
        <v>0</v>
      </c>
      <c r="I69" s="13">
        <f t="shared" si="0"/>
        <v>11098967.530000001</v>
      </c>
    </row>
    <row r="70" spans="1:9" ht="15.75" x14ac:dyDescent="0.25">
      <c r="A70" s="8"/>
      <c r="B70" s="8"/>
      <c r="C70" s="9"/>
      <c r="D70" s="12" t="s">
        <v>66</v>
      </c>
      <c r="E70" s="14">
        <v>0</v>
      </c>
      <c r="F70" s="14">
        <v>0</v>
      </c>
      <c r="G70" s="14">
        <v>15077870.690000001</v>
      </c>
      <c r="H70" s="14">
        <v>0</v>
      </c>
      <c r="I70" s="13">
        <f t="shared" si="0"/>
        <v>15077870.690000001</v>
      </c>
    </row>
    <row r="71" spans="1:9" ht="15.75" x14ac:dyDescent="0.25">
      <c r="A71" s="8"/>
      <c r="B71" s="8"/>
      <c r="C71" s="9"/>
      <c r="D71" s="12" t="s">
        <v>67</v>
      </c>
      <c r="E71" s="14">
        <v>1713.89</v>
      </c>
      <c r="F71" s="14">
        <v>76560.973873509982</v>
      </c>
      <c r="G71" s="14">
        <v>13575399.590000002</v>
      </c>
      <c r="H71" s="14">
        <v>0</v>
      </c>
      <c r="I71" s="13">
        <f t="shared" si="0"/>
        <v>13653674.453873511</v>
      </c>
    </row>
    <row r="72" spans="1:9" ht="15.75" x14ac:dyDescent="0.25">
      <c r="A72" s="8"/>
      <c r="B72" s="8"/>
      <c r="C72" s="9"/>
      <c r="D72" s="12" t="s">
        <v>68</v>
      </c>
      <c r="E72" s="14">
        <v>14190865.58</v>
      </c>
      <c r="F72" s="14">
        <v>4769182.0420483183</v>
      </c>
      <c r="G72" s="14">
        <v>15191684.01</v>
      </c>
      <c r="H72" s="14">
        <v>0</v>
      </c>
      <c r="I72" s="13">
        <f t="shared" si="0"/>
        <v>34151731.632048316</v>
      </c>
    </row>
    <row r="73" spans="1:9" ht="15.75" x14ac:dyDescent="0.25">
      <c r="A73" s="8"/>
      <c r="B73" s="8"/>
      <c r="C73" s="9"/>
      <c r="D73" s="12" t="s">
        <v>69</v>
      </c>
      <c r="E73" s="14">
        <v>145261.97</v>
      </c>
      <c r="F73" s="14">
        <v>0</v>
      </c>
      <c r="G73" s="14">
        <v>14995868.209999995</v>
      </c>
      <c r="H73" s="14">
        <v>0</v>
      </c>
      <c r="I73" s="13">
        <f t="shared" si="0"/>
        <v>15141130.179999996</v>
      </c>
    </row>
    <row r="74" spans="1:9" ht="15.75" x14ac:dyDescent="0.25">
      <c r="A74" s="8"/>
      <c r="B74" s="8"/>
      <c r="C74" s="9"/>
      <c r="D74" s="12" t="s">
        <v>70</v>
      </c>
      <c r="E74" s="14">
        <v>274363.67</v>
      </c>
      <c r="F74" s="14">
        <v>403361.68851430994</v>
      </c>
      <c r="G74" s="14">
        <v>72491919.909999996</v>
      </c>
      <c r="H74" s="14">
        <v>0</v>
      </c>
      <c r="I74" s="13">
        <f t="shared" ref="I74:I137" si="1">SUM(E74:H74)</f>
        <v>73169645.268514305</v>
      </c>
    </row>
    <row r="75" spans="1:9" ht="15.75" x14ac:dyDescent="0.25">
      <c r="A75" s="8"/>
      <c r="B75" s="8"/>
      <c r="C75" s="9"/>
      <c r="D75" s="12" t="s">
        <v>71</v>
      </c>
      <c r="E75" s="14">
        <v>2166492.23</v>
      </c>
      <c r="F75" s="14">
        <v>1567589.2344221598</v>
      </c>
      <c r="G75" s="14">
        <v>107476375.16</v>
      </c>
      <c r="H75" s="14">
        <v>0</v>
      </c>
      <c r="I75" s="13">
        <f t="shared" si="1"/>
        <v>111210456.62442216</v>
      </c>
    </row>
    <row r="76" spans="1:9" ht="15.75" x14ac:dyDescent="0.25">
      <c r="A76" s="8"/>
      <c r="B76" s="8"/>
      <c r="C76" s="9"/>
      <c r="D76" s="12" t="s">
        <v>72</v>
      </c>
      <c r="E76" s="14">
        <v>0</v>
      </c>
      <c r="F76" s="14">
        <v>0</v>
      </c>
      <c r="G76" s="14">
        <v>33459320.109999999</v>
      </c>
      <c r="H76" s="14">
        <v>0</v>
      </c>
      <c r="I76" s="13">
        <f t="shared" si="1"/>
        <v>33459320.109999999</v>
      </c>
    </row>
    <row r="77" spans="1:9" ht="15.75" x14ac:dyDescent="0.25">
      <c r="A77" s="8"/>
      <c r="B77" s="8"/>
      <c r="C77" s="9"/>
      <c r="D77" s="12" t="s">
        <v>73</v>
      </c>
      <c r="E77" s="14">
        <v>2098083.75</v>
      </c>
      <c r="F77" s="14">
        <v>7774167.3229631595</v>
      </c>
      <c r="G77" s="14">
        <v>2632812.37</v>
      </c>
      <c r="H77" s="14">
        <v>0</v>
      </c>
      <c r="I77" s="13">
        <f t="shared" si="1"/>
        <v>12505063.442963161</v>
      </c>
    </row>
    <row r="78" spans="1:9" ht="15.75" x14ac:dyDescent="0.25">
      <c r="A78" s="8"/>
      <c r="B78" s="8"/>
      <c r="C78" s="9"/>
      <c r="D78" s="12" t="s">
        <v>74</v>
      </c>
      <c r="E78" s="14">
        <v>3440170.82</v>
      </c>
      <c r="F78" s="14">
        <v>7889074.6710142773</v>
      </c>
      <c r="G78" s="14">
        <v>3071508.21</v>
      </c>
      <c r="H78" s="14">
        <v>0</v>
      </c>
      <c r="I78" s="13">
        <f t="shared" si="1"/>
        <v>14400753.701014277</v>
      </c>
    </row>
    <row r="79" spans="1:9" ht="15.75" x14ac:dyDescent="0.25">
      <c r="A79" s="8"/>
      <c r="B79" s="8"/>
      <c r="C79" s="9"/>
      <c r="D79" s="12" t="s">
        <v>75</v>
      </c>
      <c r="E79" s="14">
        <v>1930213.64</v>
      </c>
      <c r="F79" s="14">
        <v>4429599.2026816495</v>
      </c>
      <c r="G79" s="14">
        <v>3640650.94</v>
      </c>
      <c r="H79" s="14">
        <v>0</v>
      </c>
      <c r="I79" s="13">
        <f t="shared" si="1"/>
        <v>10000463.78268165</v>
      </c>
    </row>
    <row r="80" spans="1:9" ht="15.75" x14ac:dyDescent="0.25">
      <c r="A80" s="8"/>
      <c r="B80" s="8"/>
      <c r="C80" s="9"/>
      <c r="D80" s="12" t="s">
        <v>76</v>
      </c>
      <c r="E80" s="14">
        <v>1733563.4300000002</v>
      </c>
      <c r="F80" s="14">
        <v>2341171.3293007147</v>
      </c>
      <c r="G80" s="14">
        <v>489162.29</v>
      </c>
      <c r="H80" s="14">
        <v>0</v>
      </c>
      <c r="I80" s="13">
        <f t="shared" si="1"/>
        <v>4563897.0493007144</v>
      </c>
    </row>
    <row r="81" spans="1:9" ht="15.75" x14ac:dyDescent="0.25">
      <c r="A81" s="8"/>
      <c r="B81" s="8"/>
      <c r="C81" s="9"/>
      <c r="D81" s="12" t="s">
        <v>77</v>
      </c>
      <c r="E81" s="14">
        <v>12798010.379999997</v>
      </c>
      <c r="F81" s="14">
        <v>14126290.326552853</v>
      </c>
      <c r="G81" s="14">
        <v>7298673.0899999989</v>
      </c>
      <c r="H81" s="14">
        <v>0</v>
      </c>
      <c r="I81" s="13">
        <f t="shared" si="1"/>
        <v>34222973.796552844</v>
      </c>
    </row>
    <row r="82" spans="1:9" ht="15.75" x14ac:dyDescent="0.25">
      <c r="A82" s="8"/>
      <c r="B82" s="8"/>
      <c r="C82" s="9"/>
      <c r="D82" s="12" t="s">
        <v>78</v>
      </c>
      <c r="E82" s="14">
        <v>9925244.3000000007</v>
      </c>
      <c r="F82" s="14">
        <v>9791107.5400164165</v>
      </c>
      <c r="G82" s="14">
        <v>1735630.6300000001</v>
      </c>
      <c r="H82" s="14">
        <v>0</v>
      </c>
      <c r="I82" s="13">
        <f t="shared" si="1"/>
        <v>21451982.470016416</v>
      </c>
    </row>
    <row r="83" spans="1:9" ht="15.75" x14ac:dyDescent="0.25">
      <c r="A83" s="8"/>
      <c r="B83" s="8"/>
      <c r="C83" s="9"/>
      <c r="D83" s="12" t="s">
        <v>79</v>
      </c>
      <c r="E83" s="14">
        <v>7236397.6499999994</v>
      </c>
      <c r="F83" s="14">
        <v>4021098.3093806491</v>
      </c>
      <c r="G83" s="14">
        <v>7053118.9900000012</v>
      </c>
      <c r="H83" s="14">
        <v>0</v>
      </c>
      <c r="I83" s="13">
        <f t="shared" si="1"/>
        <v>18310614.949380651</v>
      </c>
    </row>
    <row r="84" spans="1:9" ht="15.75" x14ac:dyDescent="0.25">
      <c r="A84" s="8"/>
      <c r="B84" s="8"/>
      <c r="C84" s="9"/>
      <c r="D84" s="12" t="s">
        <v>80</v>
      </c>
      <c r="E84" s="14">
        <v>0</v>
      </c>
      <c r="F84" s="14">
        <v>0</v>
      </c>
      <c r="G84" s="14">
        <v>48152139.089999996</v>
      </c>
      <c r="H84" s="14">
        <v>0</v>
      </c>
      <c r="I84" s="13">
        <f t="shared" si="1"/>
        <v>48152139.089999996</v>
      </c>
    </row>
    <row r="85" spans="1:9" ht="15.75" x14ac:dyDescent="0.25">
      <c r="A85" s="8"/>
      <c r="B85" s="8"/>
      <c r="C85" s="9"/>
      <c r="D85" s="12" t="s">
        <v>81</v>
      </c>
      <c r="E85" s="14">
        <v>1951748.74</v>
      </c>
      <c r="F85" s="14">
        <v>1251001.0421138848</v>
      </c>
      <c r="G85" s="14">
        <v>17149551.709999997</v>
      </c>
      <c r="H85" s="14">
        <v>0</v>
      </c>
      <c r="I85" s="13">
        <f t="shared" si="1"/>
        <v>20352301.492113881</v>
      </c>
    </row>
    <row r="86" spans="1:9" ht="15.75" x14ac:dyDescent="0.25">
      <c r="A86" s="8"/>
      <c r="B86" s="8"/>
      <c r="C86" s="9"/>
      <c r="D86" s="12" t="s">
        <v>82</v>
      </c>
      <c r="E86" s="14">
        <v>1198150.2199999997</v>
      </c>
      <c r="F86" s="14">
        <v>5195538.3776210239</v>
      </c>
      <c r="G86" s="14">
        <v>2151368.3099999996</v>
      </c>
      <c r="H86" s="14">
        <v>0</v>
      </c>
      <c r="I86" s="13">
        <f t="shared" si="1"/>
        <v>8545056.9076210223</v>
      </c>
    </row>
    <row r="87" spans="1:9" ht="15.75" x14ac:dyDescent="0.25">
      <c r="A87" s="8"/>
      <c r="B87" s="8"/>
      <c r="C87" s="9"/>
      <c r="D87" s="12" t="s">
        <v>83</v>
      </c>
      <c r="E87" s="14">
        <v>525025.43000000005</v>
      </c>
      <c r="F87" s="14">
        <v>6842324.0755508933</v>
      </c>
      <c r="G87" s="14">
        <v>1058282.47</v>
      </c>
      <c r="H87" s="14">
        <v>0</v>
      </c>
      <c r="I87" s="13">
        <f t="shared" si="1"/>
        <v>8425631.9755508937</v>
      </c>
    </row>
    <row r="88" spans="1:9" ht="15.75" x14ac:dyDescent="0.25">
      <c r="A88" s="8"/>
      <c r="B88" s="8"/>
      <c r="C88" s="9"/>
      <c r="D88" s="12" t="s">
        <v>84</v>
      </c>
      <c r="E88" s="14">
        <v>380857.12999999995</v>
      </c>
      <c r="F88" s="14">
        <v>0</v>
      </c>
      <c r="G88" s="14">
        <v>50041622.600000009</v>
      </c>
      <c r="H88" s="14">
        <v>0</v>
      </c>
      <c r="I88" s="13">
        <f t="shared" si="1"/>
        <v>50422479.730000012</v>
      </c>
    </row>
    <row r="89" spans="1:9" ht="15.75" x14ac:dyDescent="0.25">
      <c r="A89" s="8"/>
      <c r="B89" s="8"/>
      <c r="C89" s="9"/>
      <c r="D89" s="12" t="s">
        <v>85</v>
      </c>
      <c r="E89" s="14">
        <v>920151.67999999993</v>
      </c>
      <c r="F89" s="14">
        <v>6709561.2852280689</v>
      </c>
      <c r="G89" s="14">
        <v>1958484.1300000004</v>
      </c>
      <c r="H89" s="14">
        <v>0</v>
      </c>
      <c r="I89" s="13">
        <f t="shared" si="1"/>
        <v>9588197.0952280685</v>
      </c>
    </row>
    <row r="90" spans="1:9" ht="15.75" x14ac:dyDescent="0.25">
      <c r="A90" s="8"/>
      <c r="B90" s="8"/>
      <c r="C90" s="9"/>
      <c r="D90" s="12" t="s">
        <v>86</v>
      </c>
      <c r="E90" s="14">
        <v>255452.99</v>
      </c>
      <c r="F90" s="14">
        <v>1736128.7965292498</v>
      </c>
      <c r="G90" s="14">
        <v>3091117.9500000007</v>
      </c>
      <c r="H90" s="14">
        <v>0</v>
      </c>
      <c r="I90" s="13">
        <f t="shared" si="1"/>
        <v>5082699.7365292506</v>
      </c>
    </row>
    <row r="91" spans="1:9" ht="15.75" x14ac:dyDescent="0.25">
      <c r="A91" s="8"/>
      <c r="B91" s="8"/>
      <c r="C91" s="9"/>
      <c r="D91" s="12" t="s">
        <v>87</v>
      </c>
      <c r="E91" s="14">
        <v>1696501.68</v>
      </c>
      <c r="F91" s="14">
        <v>3959823.1753854994</v>
      </c>
      <c r="G91" s="14">
        <v>7003148.3199999994</v>
      </c>
      <c r="H91" s="14">
        <v>0</v>
      </c>
      <c r="I91" s="13">
        <f t="shared" si="1"/>
        <v>12659473.175385498</v>
      </c>
    </row>
    <row r="92" spans="1:9" ht="15.75" x14ac:dyDescent="0.25">
      <c r="A92" s="8"/>
      <c r="B92" s="8"/>
      <c r="C92" s="9"/>
      <c r="D92" s="12" t="s">
        <v>88</v>
      </c>
      <c r="E92" s="14">
        <v>364439.62</v>
      </c>
      <c r="F92" s="14">
        <v>546337.00116965978</v>
      </c>
      <c r="G92" s="14">
        <v>21596342.16</v>
      </c>
      <c r="H92" s="14">
        <v>0</v>
      </c>
      <c r="I92" s="13">
        <f t="shared" si="1"/>
        <v>22507118.78116966</v>
      </c>
    </row>
    <row r="93" spans="1:9" ht="15.75" x14ac:dyDescent="0.25">
      <c r="A93" s="8"/>
      <c r="B93" s="8"/>
      <c r="C93" s="9"/>
      <c r="D93" s="12" t="s">
        <v>89</v>
      </c>
      <c r="E93" s="14">
        <v>2060269.88</v>
      </c>
      <c r="F93" s="14">
        <v>4427095.4875291586</v>
      </c>
      <c r="G93" s="14">
        <v>2735357.5000000005</v>
      </c>
      <c r="H93" s="14">
        <v>0</v>
      </c>
      <c r="I93" s="13">
        <f t="shared" si="1"/>
        <v>9222722.8675291594</v>
      </c>
    </row>
    <row r="94" spans="1:9" ht="15.75" x14ac:dyDescent="0.25">
      <c r="A94" s="8"/>
      <c r="B94" s="8"/>
      <c r="C94" s="9"/>
      <c r="D94" s="12" t="s">
        <v>90</v>
      </c>
      <c r="E94" s="14">
        <v>45503.58</v>
      </c>
      <c r="F94" s="14">
        <v>0</v>
      </c>
      <c r="G94" s="14">
        <v>496093.61999999988</v>
      </c>
      <c r="H94" s="14">
        <v>0</v>
      </c>
      <c r="I94" s="13">
        <f t="shared" si="1"/>
        <v>541597.19999999984</v>
      </c>
    </row>
    <row r="95" spans="1:9" ht="15.75" x14ac:dyDescent="0.25">
      <c r="A95" s="8"/>
      <c r="B95" s="8"/>
      <c r="C95" s="9"/>
      <c r="D95" s="12" t="s">
        <v>91</v>
      </c>
      <c r="E95" s="14">
        <v>127774.03</v>
      </c>
      <c r="F95" s="14">
        <v>140405.71026200498</v>
      </c>
      <c r="G95" s="14">
        <v>19375041.189999998</v>
      </c>
      <c r="H95" s="14">
        <v>0</v>
      </c>
      <c r="I95" s="13">
        <f t="shared" si="1"/>
        <v>19643220.930262003</v>
      </c>
    </row>
    <row r="96" spans="1:9" ht="15.75" x14ac:dyDescent="0.25">
      <c r="A96" s="8"/>
      <c r="B96" s="8"/>
      <c r="C96" s="9"/>
      <c r="D96" s="12" t="s">
        <v>92</v>
      </c>
      <c r="E96" s="14">
        <v>0</v>
      </c>
      <c r="F96" s="14">
        <v>0</v>
      </c>
      <c r="G96" s="14">
        <v>34253737.329999998</v>
      </c>
      <c r="H96" s="14">
        <v>0</v>
      </c>
      <c r="I96" s="13">
        <f t="shared" si="1"/>
        <v>34253737.329999998</v>
      </c>
    </row>
    <row r="97" spans="1:9" ht="15.75" x14ac:dyDescent="0.25">
      <c r="A97" s="8"/>
      <c r="B97" s="8"/>
      <c r="C97" s="9"/>
      <c r="D97" s="12" t="s">
        <v>93</v>
      </c>
      <c r="E97" s="14">
        <v>1218661.8699999999</v>
      </c>
      <c r="F97" s="14">
        <v>6306133.709472904</v>
      </c>
      <c r="G97" s="14">
        <v>3239899.0200000005</v>
      </c>
      <c r="H97" s="14">
        <v>0</v>
      </c>
      <c r="I97" s="13">
        <f t="shared" si="1"/>
        <v>10764694.599472905</v>
      </c>
    </row>
    <row r="98" spans="1:9" ht="15.75" x14ac:dyDescent="0.25">
      <c r="A98" s="8"/>
      <c r="B98" s="8"/>
      <c r="C98" s="9"/>
      <c r="D98" s="12" t="s">
        <v>94</v>
      </c>
      <c r="E98" s="14">
        <v>3464268.5500000007</v>
      </c>
      <c r="F98" s="14">
        <v>8295005.9619219322</v>
      </c>
      <c r="G98" s="14">
        <v>16198880.299999999</v>
      </c>
      <c r="H98" s="14">
        <v>0</v>
      </c>
      <c r="I98" s="13">
        <f t="shared" si="1"/>
        <v>27958154.811921932</v>
      </c>
    </row>
    <row r="99" spans="1:9" ht="15.75" x14ac:dyDescent="0.25">
      <c r="A99" s="8"/>
      <c r="B99" s="8"/>
      <c r="C99" s="9"/>
      <c r="D99" s="12" t="s">
        <v>95</v>
      </c>
      <c r="E99" s="14">
        <v>10280062.469999997</v>
      </c>
      <c r="F99" s="14">
        <v>15806217.306632785</v>
      </c>
      <c r="G99" s="14">
        <v>7557120.7599999998</v>
      </c>
      <c r="H99" s="14">
        <v>0</v>
      </c>
      <c r="I99" s="13">
        <f t="shared" si="1"/>
        <v>33643400.536632784</v>
      </c>
    </row>
    <row r="100" spans="1:9" ht="15.75" x14ac:dyDescent="0.25">
      <c r="A100" s="8"/>
      <c r="B100" s="8"/>
      <c r="C100" s="9"/>
      <c r="D100" s="12" t="s">
        <v>96</v>
      </c>
      <c r="E100" s="14">
        <v>7975202.7800000012</v>
      </c>
      <c r="F100" s="14">
        <v>15813860.226571966</v>
      </c>
      <c r="G100" s="14">
        <v>15140550.210000001</v>
      </c>
      <c r="H100" s="14">
        <v>0</v>
      </c>
      <c r="I100" s="13">
        <f t="shared" si="1"/>
        <v>38929613.216571972</v>
      </c>
    </row>
    <row r="101" spans="1:9" ht="15.75" x14ac:dyDescent="0.25">
      <c r="A101" s="8"/>
      <c r="B101" s="8"/>
      <c r="C101" s="9"/>
      <c r="D101" s="12" t="s">
        <v>97</v>
      </c>
      <c r="E101" s="14">
        <v>364405.78000000009</v>
      </c>
      <c r="F101" s="14">
        <v>21221819.068709508</v>
      </c>
      <c r="G101" s="14">
        <v>145276.19</v>
      </c>
      <c r="H101" s="14">
        <v>0</v>
      </c>
      <c r="I101" s="13">
        <f t="shared" si="1"/>
        <v>21731501.03870951</v>
      </c>
    </row>
    <row r="102" spans="1:9" ht="15.75" x14ac:dyDescent="0.25">
      <c r="A102" s="8"/>
      <c r="B102" s="8"/>
      <c r="C102" s="9"/>
      <c r="D102" s="12" t="s">
        <v>98</v>
      </c>
      <c r="E102" s="14">
        <v>10328468.049999999</v>
      </c>
      <c r="F102" s="14">
        <v>9124789.8732498027</v>
      </c>
      <c r="G102" s="14">
        <v>11834593.749999998</v>
      </c>
      <c r="H102" s="14">
        <v>0</v>
      </c>
      <c r="I102" s="13">
        <f t="shared" si="1"/>
        <v>31287851.673249803</v>
      </c>
    </row>
    <row r="103" spans="1:9" ht="15.75" x14ac:dyDescent="0.25">
      <c r="A103" s="8"/>
      <c r="B103" s="8"/>
      <c r="C103" s="9"/>
      <c r="D103" s="12" t="s">
        <v>99</v>
      </c>
      <c r="E103" s="14">
        <v>1684613.86</v>
      </c>
      <c r="F103" s="14">
        <v>2897786.7400437547</v>
      </c>
      <c r="G103" s="14">
        <v>971085.21</v>
      </c>
      <c r="H103" s="14">
        <v>0</v>
      </c>
      <c r="I103" s="13">
        <f t="shared" si="1"/>
        <v>5553485.810043755</v>
      </c>
    </row>
    <row r="104" spans="1:9" ht="15.75" x14ac:dyDescent="0.25">
      <c r="A104" s="8"/>
      <c r="B104" s="8"/>
      <c r="C104" s="9"/>
      <c r="D104" s="12" t="s">
        <v>100</v>
      </c>
      <c r="E104" s="14">
        <v>8250562.7600000007</v>
      </c>
      <c r="F104" s="14">
        <v>5295093.9985529296</v>
      </c>
      <c r="G104" s="14">
        <v>15658046.909999998</v>
      </c>
      <c r="H104" s="14">
        <v>0</v>
      </c>
      <c r="I104" s="13">
        <f t="shared" si="1"/>
        <v>29203703.668552928</v>
      </c>
    </row>
    <row r="105" spans="1:9" ht="15.75" x14ac:dyDescent="0.25">
      <c r="A105" s="8"/>
      <c r="B105" s="8"/>
      <c r="C105" s="9"/>
      <c r="D105" s="12" t="s">
        <v>101</v>
      </c>
      <c r="E105" s="14">
        <v>2002770.3299999998</v>
      </c>
      <c r="F105" s="14">
        <v>7863510.4215625394</v>
      </c>
      <c r="G105" s="14">
        <v>249377.34</v>
      </c>
      <c r="H105" s="14">
        <v>0</v>
      </c>
      <c r="I105" s="13">
        <f t="shared" si="1"/>
        <v>10115658.091562539</v>
      </c>
    </row>
    <row r="106" spans="1:9" ht="15.75" x14ac:dyDescent="0.25">
      <c r="A106" s="8"/>
      <c r="B106" s="8"/>
      <c r="C106" s="9"/>
      <c r="D106" s="12" t="s">
        <v>102</v>
      </c>
      <c r="E106" s="14">
        <v>1042804.5599999998</v>
      </c>
      <c r="F106" s="14">
        <v>485061.86717450991</v>
      </c>
      <c r="G106" s="14">
        <v>27904437.730000004</v>
      </c>
      <c r="H106" s="14">
        <v>0</v>
      </c>
      <c r="I106" s="13">
        <f t="shared" si="1"/>
        <v>29432304.157174513</v>
      </c>
    </row>
    <row r="107" spans="1:9" ht="15.75" x14ac:dyDescent="0.25">
      <c r="A107" s="8"/>
      <c r="B107" s="8"/>
      <c r="C107" s="9"/>
      <c r="D107" s="12" t="s">
        <v>103</v>
      </c>
      <c r="E107" s="14">
        <v>22076.45</v>
      </c>
      <c r="F107" s="14">
        <v>0</v>
      </c>
      <c r="G107" s="14">
        <v>8097560.3299999982</v>
      </c>
      <c r="H107" s="14">
        <v>0</v>
      </c>
      <c r="I107" s="13">
        <f t="shared" si="1"/>
        <v>8119636.7799999984</v>
      </c>
    </row>
    <row r="108" spans="1:9" ht="15.75" x14ac:dyDescent="0.25">
      <c r="A108" s="8"/>
      <c r="B108" s="8"/>
      <c r="C108" s="9"/>
      <c r="D108" s="12" t="s">
        <v>104</v>
      </c>
      <c r="E108" s="14">
        <v>497014.71999999991</v>
      </c>
      <c r="F108" s="14">
        <v>0</v>
      </c>
      <c r="G108" s="14">
        <v>5472188.0799999991</v>
      </c>
      <c r="H108" s="14">
        <v>0</v>
      </c>
      <c r="I108" s="13">
        <f t="shared" si="1"/>
        <v>5969202.7999999989</v>
      </c>
    </row>
    <row r="109" spans="1:9" ht="15.75" x14ac:dyDescent="0.25">
      <c r="A109" s="8"/>
      <c r="B109" s="8"/>
      <c r="C109" s="9"/>
      <c r="D109" s="12" t="s">
        <v>105</v>
      </c>
      <c r="E109" s="14">
        <v>1375408.48</v>
      </c>
      <c r="F109" s="14">
        <v>12648044.190730073</v>
      </c>
      <c r="G109" s="14">
        <v>1239049.3900000001</v>
      </c>
      <c r="H109" s="14">
        <v>0</v>
      </c>
      <c r="I109" s="13">
        <f t="shared" si="1"/>
        <v>15262502.060730074</v>
      </c>
    </row>
    <row r="110" spans="1:9" ht="15.75" x14ac:dyDescent="0.25">
      <c r="A110" s="8"/>
      <c r="B110" s="8"/>
      <c r="C110" s="9"/>
      <c r="D110" s="12" t="s">
        <v>106</v>
      </c>
      <c r="E110" s="14">
        <v>2304630.33</v>
      </c>
      <c r="F110" s="14">
        <v>2933497.6245871643</v>
      </c>
      <c r="G110" s="14">
        <v>1115387.3499999999</v>
      </c>
      <c r="H110" s="14">
        <v>0</v>
      </c>
      <c r="I110" s="13">
        <f t="shared" si="1"/>
        <v>6353515.304587164</v>
      </c>
    </row>
    <row r="111" spans="1:9" ht="15.75" x14ac:dyDescent="0.25">
      <c r="A111" s="8"/>
      <c r="B111" s="8"/>
      <c r="C111" s="9"/>
      <c r="D111" s="12" t="s">
        <v>107</v>
      </c>
      <c r="E111" s="14">
        <v>137895.88</v>
      </c>
      <c r="F111" s="14">
        <v>48493.009269279995</v>
      </c>
      <c r="G111" s="14">
        <v>49959877.030000001</v>
      </c>
      <c r="H111" s="14">
        <v>0</v>
      </c>
      <c r="I111" s="13">
        <f t="shared" si="1"/>
        <v>50146265.919269279</v>
      </c>
    </row>
    <row r="112" spans="1:9" ht="15.75" x14ac:dyDescent="0.25">
      <c r="A112" s="8"/>
      <c r="B112" s="8"/>
      <c r="C112" s="9"/>
      <c r="D112" s="12" t="s">
        <v>108</v>
      </c>
      <c r="E112" s="14">
        <v>2661375.2000000002</v>
      </c>
      <c r="F112" s="14">
        <v>3319003.8708297685</v>
      </c>
      <c r="G112" s="14">
        <v>5009356.7</v>
      </c>
      <c r="H112" s="14">
        <v>0</v>
      </c>
      <c r="I112" s="13">
        <f t="shared" si="1"/>
        <v>10989735.770829769</v>
      </c>
    </row>
    <row r="113" spans="1:9" ht="15.75" x14ac:dyDescent="0.25">
      <c r="A113" s="8"/>
      <c r="B113" s="8"/>
      <c r="C113" s="9"/>
      <c r="D113" s="12" t="s">
        <v>109</v>
      </c>
      <c r="E113" s="14">
        <v>1658403.2299999997</v>
      </c>
      <c r="F113" s="14">
        <v>7991199.8943395279</v>
      </c>
      <c r="G113" s="14">
        <v>4674953.8099999996</v>
      </c>
      <c r="H113" s="14">
        <v>0</v>
      </c>
      <c r="I113" s="13">
        <f t="shared" si="1"/>
        <v>14324556.934339527</v>
      </c>
    </row>
    <row r="114" spans="1:9" ht="15.75" x14ac:dyDescent="0.25">
      <c r="A114" s="8"/>
      <c r="B114" s="8"/>
      <c r="C114" s="9"/>
      <c r="D114" s="12" t="s">
        <v>110</v>
      </c>
      <c r="E114" s="14">
        <v>3541362.0199999996</v>
      </c>
      <c r="F114" s="14">
        <v>9165639.9625799023</v>
      </c>
      <c r="G114" s="14">
        <v>4017505.62</v>
      </c>
      <c r="H114" s="14">
        <v>0</v>
      </c>
      <c r="I114" s="13">
        <f t="shared" si="1"/>
        <v>16724507.602579903</v>
      </c>
    </row>
    <row r="115" spans="1:9" ht="15.75" x14ac:dyDescent="0.25">
      <c r="A115" s="8"/>
      <c r="B115" s="8"/>
      <c r="C115" s="9"/>
      <c r="D115" s="12" t="s">
        <v>111</v>
      </c>
      <c r="E115" s="14">
        <v>11072166.489999998</v>
      </c>
      <c r="F115" s="14">
        <v>4531724.4260068983</v>
      </c>
      <c r="G115" s="14">
        <v>6894978.0199999996</v>
      </c>
      <c r="H115" s="14">
        <v>0</v>
      </c>
      <c r="I115" s="13">
        <f t="shared" si="1"/>
        <v>22498868.936006896</v>
      </c>
    </row>
    <row r="116" spans="1:9" ht="15.75" x14ac:dyDescent="0.25">
      <c r="A116" s="8"/>
      <c r="B116" s="8"/>
      <c r="C116" s="9"/>
      <c r="D116" s="12" t="s">
        <v>112</v>
      </c>
      <c r="E116" s="14">
        <v>724948.7300000001</v>
      </c>
      <c r="F116" s="14">
        <v>5884916.5786868883</v>
      </c>
      <c r="G116" s="14">
        <v>654118.87000000011</v>
      </c>
      <c r="H116" s="14">
        <v>0</v>
      </c>
      <c r="I116" s="13">
        <f t="shared" si="1"/>
        <v>7263984.1786868889</v>
      </c>
    </row>
    <row r="117" spans="1:9" ht="15.75" x14ac:dyDescent="0.25">
      <c r="A117" s="8"/>
      <c r="B117" s="8"/>
      <c r="C117" s="9"/>
      <c r="D117" s="12" t="s">
        <v>113</v>
      </c>
      <c r="E117" s="14">
        <v>1158576.5300000005</v>
      </c>
      <c r="F117" s="14">
        <v>4544506.5507327691</v>
      </c>
      <c r="G117" s="14">
        <v>3941005.689999999</v>
      </c>
      <c r="H117" s="14">
        <v>0</v>
      </c>
      <c r="I117" s="13">
        <f t="shared" si="1"/>
        <v>9644088.7707327679</v>
      </c>
    </row>
    <row r="118" spans="1:9" ht="15.75" x14ac:dyDescent="0.25">
      <c r="A118" s="8"/>
      <c r="B118" s="8"/>
      <c r="C118" s="9"/>
      <c r="D118" s="12" t="s">
        <v>114</v>
      </c>
      <c r="E118" s="14">
        <v>1849164.13</v>
      </c>
      <c r="F118" s="14">
        <v>7097637.1338640181</v>
      </c>
      <c r="G118" s="14">
        <v>3882152.7799999993</v>
      </c>
      <c r="H118" s="14">
        <v>0</v>
      </c>
      <c r="I118" s="13">
        <f t="shared" si="1"/>
        <v>12828954.043864017</v>
      </c>
    </row>
    <row r="119" spans="1:9" ht="15.75" x14ac:dyDescent="0.25">
      <c r="A119" s="8"/>
      <c r="B119" s="8"/>
      <c r="C119" s="9"/>
      <c r="D119" s="12" t="s">
        <v>115</v>
      </c>
      <c r="E119" s="14">
        <v>1243682.8</v>
      </c>
      <c r="F119" s="14">
        <v>689312.31382500986</v>
      </c>
      <c r="G119" s="14">
        <v>1794533.7400000002</v>
      </c>
      <c r="H119" s="14">
        <v>0</v>
      </c>
      <c r="I119" s="13">
        <f t="shared" si="1"/>
        <v>3727528.8538250104</v>
      </c>
    </row>
    <row r="120" spans="1:9" ht="15.75" x14ac:dyDescent="0.25">
      <c r="A120" s="8"/>
      <c r="B120" s="8"/>
      <c r="C120" s="9"/>
      <c r="D120" s="12" t="s">
        <v>116</v>
      </c>
      <c r="E120" s="14">
        <v>6507271.9299999997</v>
      </c>
      <c r="F120" s="14">
        <v>3012628.2008540193</v>
      </c>
      <c r="G120" s="14">
        <v>4460371.4799999995</v>
      </c>
      <c r="H120" s="14">
        <v>0</v>
      </c>
      <c r="I120" s="13">
        <f t="shared" si="1"/>
        <v>13980271.610854018</v>
      </c>
    </row>
    <row r="121" spans="1:9" ht="15.75" x14ac:dyDescent="0.25">
      <c r="A121" s="8"/>
      <c r="B121" s="8"/>
      <c r="C121" s="9"/>
      <c r="D121" s="12" t="s">
        <v>117</v>
      </c>
      <c r="E121" s="14">
        <v>2089615.4099999997</v>
      </c>
      <c r="F121" s="14">
        <v>4470449.292011749</v>
      </c>
      <c r="G121" s="14">
        <v>2245581.6799999997</v>
      </c>
      <c r="H121" s="14">
        <v>0</v>
      </c>
      <c r="I121" s="13">
        <f t="shared" si="1"/>
        <v>8805646.3820117489</v>
      </c>
    </row>
    <row r="122" spans="1:9" ht="15.75" x14ac:dyDescent="0.25">
      <c r="A122" s="8"/>
      <c r="B122" s="8"/>
      <c r="C122" s="9"/>
      <c r="D122" s="12" t="s">
        <v>118</v>
      </c>
      <c r="E122" s="14">
        <v>6547383.1799999997</v>
      </c>
      <c r="F122" s="14">
        <v>3296075.1110122297</v>
      </c>
      <c r="G122" s="14">
        <v>5947528.3200000003</v>
      </c>
      <c r="H122" s="14">
        <v>0</v>
      </c>
      <c r="I122" s="13">
        <f t="shared" si="1"/>
        <v>15790986.61101223</v>
      </c>
    </row>
    <row r="123" spans="1:9" ht="15.75" x14ac:dyDescent="0.25">
      <c r="A123" s="8"/>
      <c r="B123" s="8"/>
      <c r="C123" s="9"/>
      <c r="D123" s="12" t="s">
        <v>119</v>
      </c>
      <c r="E123" s="14">
        <v>3674799.92</v>
      </c>
      <c r="F123" s="14">
        <v>6055959.8559464682</v>
      </c>
      <c r="G123" s="14">
        <v>1754440.8900000001</v>
      </c>
      <c r="H123" s="14">
        <v>0</v>
      </c>
      <c r="I123" s="13">
        <f t="shared" si="1"/>
        <v>11485200.665946469</v>
      </c>
    </row>
    <row r="124" spans="1:9" ht="15.75" x14ac:dyDescent="0.25">
      <c r="A124" s="8"/>
      <c r="B124" s="8"/>
      <c r="C124" s="9"/>
      <c r="D124" s="12" t="s">
        <v>120</v>
      </c>
      <c r="E124" s="14">
        <v>48073.970000000008</v>
      </c>
      <c r="F124" s="14">
        <v>0</v>
      </c>
      <c r="G124" s="14">
        <v>13649492.24</v>
      </c>
      <c r="H124" s="14">
        <v>2689386.8450000002</v>
      </c>
      <c r="I124" s="13">
        <f t="shared" si="1"/>
        <v>16386953.055000002</v>
      </c>
    </row>
    <row r="125" spans="1:9" ht="15.75" x14ac:dyDescent="0.25">
      <c r="A125" s="8"/>
      <c r="B125" s="8"/>
      <c r="C125" s="9"/>
      <c r="D125" s="12" t="s">
        <v>121</v>
      </c>
      <c r="E125" s="14">
        <v>0</v>
      </c>
      <c r="F125" s="14">
        <v>0</v>
      </c>
      <c r="G125" s="14">
        <v>46863776.129999995</v>
      </c>
      <c r="H125" s="14">
        <v>255400.66499999998</v>
      </c>
      <c r="I125" s="13">
        <f t="shared" si="1"/>
        <v>47119176.794999994</v>
      </c>
    </row>
    <row r="126" spans="1:9" ht="15.75" x14ac:dyDescent="0.25">
      <c r="A126" s="8"/>
      <c r="B126" s="8"/>
      <c r="C126" s="9"/>
      <c r="D126" s="12" t="s">
        <v>122</v>
      </c>
      <c r="E126" s="14">
        <v>2020.6100000000001</v>
      </c>
      <c r="F126" s="14">
        <v>0</v>
      </c>
      <c r="G126" s="14">
        <v>22348383.609999999</v>
      </c>
      <c r="H126" s="14">
        <v>0</v>
      </c>
      <c r="I126" s="13">
        <f t="shared" si="1"/>
        <v>22350404.219999999</v>
      </c>
    </row>
    <row r="127" spans="1:9" ht="15.75" x14ac:dyDescent="0.25">
      <c r="A127" s="8"/>
      <c r="B127" s="8"/>
      <c r="C127" s="9"/>
      <c r="D127" s="12" t="s">
        <v>123</v>
      </c>
      <c r="E127" s="14">
        <v>1586629.1499999997</v>
      </c>
      <c r="F127" s="14">
        <v>1276565.2915656248</v>
      </c>
      <c r="G127" s="14">
        <v>22762650.229999997</v>
      </c>
      <c r="H127" s="14">
        <v>0</v>
      </c>
      <c r="I127" s="13">
        <f t="shared" si="1"/>
        <v>25625844.671565622</v>
      </c>
    </row>
    <row r="128" spans="1:9" ht="15.75" x14ac:dyDescent="0.25">
      <c r="A128" s="8"/>
      <c r="B128" s="8"/>
      <c r="C128" s="9"/>
      <c r="D128" s="12" t="s">
        <v>124</v>
      </c>
      <c r="E128" s="14">
        <v>2387473.7699999996</v>
      </c>
      <c r="F128" s="14">
        <v>3982817.8224438941</v>
      </c>
      <c r="G128" s="14">
        <v>5492703.9799999986</v>
      </c>
      <c r="H128" s="14">
        <v>0</v>
      </c>
      <c r="I128" s="13">
        <f t="shared" si="1"/>
        <v>11862995.572443891</v>
      </c>
    </row>
    <row r="129" spans="1:9" ht="15.75" x14ac:dyDescent="0.25">
      <c r="A129" s="8"/>
      <c r="B129" s="8"/>
      <c r="C129" s="9"/>
      <c r="D129" s="12" t="s">
        <v>125</v>
      </c>
      <c r="E129" s="14">
        <v>1938135.7999999998</v>
      </c>
      <c r="F129" s="14">
        <v>1927597.1184538796</v>
      </c>
      <c r="G129" s="14">
        <v>6538402.54</v>
      </c>
      <c r="H129" s="14">
        <v>0</v>
      </c>
      <c r="I129" s="13">
        <f t="shared" si="1"/>
        <v>10404135.458453879</v>
      </c>
    </row>
    <row r="130" spans="1:9" ht="15.75" x14ac:dyDescent="0.25">
      <c r="A130" s="8"/>
      <c r="B130" s="8"/>
      <c r="C130" s="9"/>
      <c r="D130" s="12" t="s">
        <v>126</v>
      </c>
      <c r="E130" s="14">
        <v>370865.13</v>
      </c>
      <c r="F130" s="14">
        <v>3395630.7319441345</v>
      </c>
      <c r="G130" s="14">
        <v>1064915.29</v>
      </c>
      <c r="H130" s="14">
        <v>0</v>
      </c>
      <c r="I130" s="13">
        <f t="shared" si="1"/>
        <v>4831411.1519441344</v>
      </c>
    </row>
    <row r="131" spans="1:9" ht="15.75" x14ac:dyDescent="0.25">
      <c r="A131" s="8"/>
      <c r="B131" s="8"/>
      <c r="C131" s="9"/>
      <c r="D131" s="12" t="s">
        <v>127</v>
      </c>
      <c r="E131" s="14">
        <v>7133239.9699999988</v>
      </c>
      <c r="F131" s="14">
        <v>18558459.131627847</v>
      </c>
      <c r="G131" s="14">
        <v>31820431.470000003</v>
      </c>
      <c r="H131" s="14">
        <v>0</v>
      </c>
      <c r="I131" s="13">
        <f t="shared" si="1"/>
        <v>57512130.571627848</v>
      </c>
    </row>
    <row r="132" spans="1:9" ht="15.75" x14ac:dyDescent="0.25">
      <c r="A132" s="8"/>
      <c r="B132" s="8"/>
      <c r="C132" s="9"/>
      <c r="D132" s="12" t="s">
        <v>128</v>
      </c>
      <c r="E132" s="14">
        <v>1004884.6700000002</v>
      </c>
      <c r="F132" s="14">
        <v>11386830.626283662</v>
      </c>
      <c r="G132" s="14">
        <v>418982.44000000006</v>
      </c>
      <c r="H132" s="14">
        <v>0</v>
      </c>
      <c r="I132" s="13">
        <f t="shared" si="1"/>
        <v>12810697.736283662</v>
      </c>
    </row>
    <row r="133" spans="1:9" ht="15.75" x14ac:dyDescent="0.25">
      <c r="A133" s="8"/>
      <c r="B133" s="8"/>
      <c r="C133" s="9"/>
      <c r="D133" s="12" t="s">
        <v>129</v>
      </c>
      <c r="E133" s="14">
        <v>824303.01000000013</v>
      </c>
      <c r="F133" s="14">
        <v>0</v>
      </c>
      <c r="G133" s="14">
        <v>60232266.43999999</v>
      </c>
      <c r="H133" s="14">
        <v>2149752.11</v>
      </c>
      <c r="I133" s="13">
        <f t="shared" si="1"/>
        <v>63206321.559999987</v>
      </c>
    </row>
    <row r="134" spans="1:9" ht="15.75" x14ac:dyDescent="0.25">
      <c r="A134" s="8"/>
      <c r="B134" s="8"/>
      <c r="C134" s="9"/>
      <c r="D134" s="12" t="s">
        <v>130</v>
      </c>
      <c r="E134" s="14">
        <v>1162826.8999999999</v>
      </c>
      <c r="F134" s="14">
        <v>561688.72828887496</v>
      </c>
      <c r="G134" s="14">
        <v>22404.55</v>
      </c>
      <c r="H134" s="14">
        <v>0</v>
      </c>
      <c r="I134" s="13">
        <f t="shared" si="1"/>
        <v>1746920.1782888749</v>
      </c>
    </row>
    <row r="135" spans="1:9" ht="15.75" x14ac:dyDescent="0.25">
      <c r="A135" s="8"/>
      <c r="B135" s="8"/>
      <c r="C135" s="9"/>
      <c r="D135" s="12" t="s">
        <v>131</v>
      </c>
      <c r="E135" s="14">
        <v>566174.29</v>
      </c>
      <c r="F135" s="14">
        <v>7097637.1338640181</v>
      </c>
      <c r="G135" s="14">
        <v>1938829.0400000003</v>
      </c>
      <c r="H135" s="14">
        <v>0</v>
      </c>
      <c r="I135" s="13">
        <f t="shared" si="1"/>
        <v>9602640.4638640191</v>
      </c>
    </row>
    <row r="136" spans="1:9" ht="15.75" x14ac:dyDescent="0.25">
      <c r="A136" s="8"/>
      <c r="B136" s="8"/>
      <c r="C136" s="9"/>
      <c r="D136" s="12" t="s">
        <v>132</v>
      </c>
      <c r="E136" s="14">
        <v>5925658.1800000006</v>
      </c>
      <c r="F136" s="14">
        <v>8578386.9848392867</v>
      </c>
      <c r="G136" s="14">
        <v>10992093.550000001</v>
      </c>
      <c r="H136" s="14">
        <v>0</v>
      </c>
      <c r="I136" s="13">
        <f t="shared" si="1"/>
        <v>25496138.714839287</v>
      </c>
    </row>
    <row r="137" spans="1:9" ht="15.75" x14ac:dyDescent="0.25">
      <c r="A137" s="8"/>
      <c r="B137" s="8"/>
      <c r="C137" s="9"/>
      <c r="D137" s="12" t="s">
        <v>133</v>
      </c>
      <c r="E137" s="14">
        <v>4889133.1100000003</v>
      </c>
      <c r="F137" s="14">
        <v>13487974.737149615</v>
      </c>
      <c r="G137" s="14">
        <v>19208447.59</v>
      </c>
      <c r="H137" s="14">
        <v>0</v>
      </c>
      <c r="I137" s="13">
        <f t="shared" si="1"/>
        <v>37585555.437149614</v>
      </c>
    </row>
    <row r="138" spans="1:9" ht="15.75" x14ac:dyDescent="0.25">
      <c r="A138" s="8"/>
      <c r="B138" s="8"/>
      <c r="C138" s="9"/>
      <c r="D138" s="12" t="s">
        <v>134</v>
      </c>
      <c r="E138" s="14">
        <v>0</v>
      </c>
      <c r="F138" s="14">
        <v>0</v>
      </c>
      <c r="G138" s="14">
        <v>26250290.18</v>
      </c>
      <c r="H138" s="14">
        <v>0</v>
      </c>
      <c r="I138" s="13">
        <f t="shared" ref="I138:I144" si="2">SUM(E138:H138)</f>
        <v>26250290.18</v>
      </c>
    </row>
    <row r="139" spans="1:9" ht="15.75" x14ac:dyDescent="0.25">
      <c r="A139" s="8"/>
      <c r="B139" s="8"/>
      <c r="C139" s="9"/>
      <c r="D139" s="12" t="s">
        <v>135</v>
      </c>
      <c r="E139" s="14">
        <v>2199391.7500000005</v>
      </c>
      <c r="F139" s="14">
        <v>2019509.8194466047</v>
      </c>
      <c r="G139" s="14">
        <v>1999388.8199999998</v>
      </c>
      <c r="H139" s="14">
        <v>0</v>
      </c>
      <c r="I139" s="13">
        <f t="shared" si="2"/>
        <v>6218290.389446605</v>
      </c>
    </row>
    <row r="140" spans="1:9" ht="15.75" x14ac:dyDescent="0.25">
      <c r="A140" s="8"/>
      <c r="B140" s="8"/>
      <c r="C140" s="9"/>
      <c r="D140" s="12" t="s">
        <v>136</v>
      </c>
      <c r="E140" s="14">
        <v>3725883.3200000003</v>
      </c>
      <c r="F140" s="14">
        <v>14322897.85326417</v>
      </c>
      <c r="G140" s="14">
        <v>7673237.2599999998</v>
      </c>
      <c r="H140" s="14">
        <v>0</v>
      </c>
      <c r="I140" s="13">
        <f t="shared" si="2"/>
        <v>25722018.433264166</v>
      </c>
    </row>
    <row r="141" spans="1:9" ht="15.75" x14ac:dyDescent="0.25">
      <c r="A141" s="8"/>
      <c r="B141" s="8"/>
      <c r="C141" s="9"/>
      <c r="D141" s="12" t="s">
        <v>137</v>
      </c>
      <c r="E141" s="14">
        <v>0</v>
      </c>
      <c r="F141" s="14">
        <v>0</v>
      </c>
      <c r="G141" s="14">
        <v>28577462.609999999</v>
      </c>
      <c r="H141" s="14">
        <v>600201.53999999992</v>
      </c>
      <c r="I141" s="13">
        <f t="shared" si="2"/>
        <v>29177664.149999999</v>
      </c>
    </row>
    <row r="142" spans="1:9" ht="15.75" x14ac:dyDescent="0.25">
      <c r="A142" s="8"/>
      <c r="B142" s="8"/>
      <c r="C142" s="9"/>
      <c r="D142" s="12" t="s">
        <v>138</v>
      </c>
      <c r="E142" s="14">
        <v>0</v>
      </c>
      <c r="F142" s="14">
        <v>0</v>
      </c>
      <c r="G142" s="14">
        <v>8185998.3300000001</v>
      </c>
      <c r="H142" s="14">
        <v>0</v>
      </c>
      <c r="I142" s="13">
        <f t="shared" si="2"/>
        <v>8185998.3300000001</v>
      </c>
    </row>
    <row r="143" spans="1:9" ht="15.75" x14ac:dyDescent="0.25">
      <c r="A143" s="8"/>
      <c r="B143" s="8"/>
      <c r="C143" s="9"/>
      <c r="D143" s="12" t="s">
        <v>139</v>
      </c>
      <c r="E143" s="14">
        <v>478628.66999999993</v>
      </c>
      <c r="F143" s="14">
        <v>13237800.883623177</v>
      </c>
      <c r="G143" s="14">
        <v>539486.9</v>
      </c>
      <c r="H143" s="14">
        <v>0</v>
      </c>
      <c r="I143" s="13">
        <f t="shared" si="2"/>
        <v>14255916.453623177</v>
      </c>
    </row>
    <row r="144" spans="1:9" ht="15.75" x14ac:dyDescent="0.25">
      <c r="A144" s="8"/>
      <c r="B144" s="8"/>
      <c r="C144" s="9"/>
      <c r="D144" s="12" t="s">
        <v>140</v>
      </c>
      <c r="E144" s="14">
        <v>2048774.9500000002</v>
      </c>
      <c r="F144" s="14">
        <v>1608439.3237522598</v>
      </c>
      <c r="G144" s="14">
        <v>8348615.709999999</v>
      </c>
      <c r="H144" s="14">
        <v>0</v>
      </c>
      <c r="I144" s="13">
        <f t="shared" si="2"/>
        <v>12005829.983752258</v>
      </c>
    </row>
    <row r="145" spans="1:10" ht="24.75" customHeight="1" x14ac:dyDescent="0.2">
      <c r="A145" s="2"/>
      <c r="B145" s="2"/>
      <c r="C145" s="10"/>
      <c r="D145" s="21" t="s">
        <v>141</v>
      </c>
      <c r="E145" s="22">
        <f>SUM(E10:E144)</f>
        <v>386902754.5200001</v>
      </c>
      <c r="F145" s="22">
        <f>SUM(F10:F144)</f>
        <v>658841836.87024295</v>
      </c>
      <c r="G145" s="22">
        <f>SUM(G10:G144)</f>
        <v>1638662564.7699997</v>
      </c>
      <c r="H145" s="22">
        <f>SUM(H10:H144)</f>
        <v>5694741.1600000001</v>
      </c>
      <c r="I145" s="22">
        <f>SUM(I10:I144)</f>
        <v>2690101897.3202424</v>
      </c>
      <c r="J145" s="11"/>
    </row>
  </sheetData>
  <mergeCells count="2">
    <mergeCell ref="D8:D9"/>
    <mergeCell ref="E8:I8"/>
  </mergeCells>
  <printOptions horizontalCentered="1"/>
  <pageMargins left="0" right="0" top="0.19685039370078741" bottom="0.55118110236220474" header="0.15748031496062992" footer="0"/>
  <pageSetup paperSize="9" scale="55" fitToHeight="7" orientation="portrait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J145"/>
  <sheetViews>
    <sheetView showGridLines="0" zoomScale="80" zoomScaleNormal="80" workbookViewId="0"/>
  </sheetViews>
  <sheetFormatPr baseColWidth="10" defaultColWidth="12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52.1640625" style="2" customWidth="1"/>
    <col min="5" max="8" width="20.1640625" style="2" customWidth="1"/>
    <col min="9" max="9" width="22" style="2" customWidth="1"/>
    <col min="10" max="10" width="15.83203125" style="2" bestFit="1" customWidth="1"/>
    <col min="11" max="14" width="12" style="2"/>
    <col min="15" max="15" width="12" style="2" customWidth="1"/>
    <col min="16" max="16384" width="12" style="2"/>
  </cols>
  <sheetData>
    <row r="1" spans="1:9" ht="18.75" customHeight="1" x14ac:dyDescent="0.2"/>
    <row r="2" spans="1:9" ht="44.25" customHeight="1" x14ac:dyDescent="0.2">
      <c r="D2" s="15"/>
      <c r="E2" s="15"/>
      <c r="F2" s="15"/>
      <c r="G2" s="15"/>
      <c r="H2" s="15"/>
      <c r="I2" s="15"/>
    </row>
    <row r="3" spans="1:9" ht="11.25" customHeight="1" x14ac:dyDescent="0.2">
      <c r="D3" s="3"/>
      <c r="E3" s="3"/>
      <c r="F3" s="3"/>
      <c r="G3" s="3"/>
      <c r="H3" s="3"/>
      <c r="I3" s="3"/>
    </row>
    <row r="4" spans="1:9" x14ac:dyDescent="0.2">
      <c r="D4" s="3"/>
      <c r="E4" s="3"/>
      <c r="F4" s="3"/>
      <c r="G4" s="3"/>
      <c r="H4" s="3"/>
      <c r="I4" s="3"/>
    </row>
    <row r="5" spans="1:9" ht="17.25" customHeight="1" x14ac:dyDescent="0.3">
      <c r="D5" s="18" t="s">
        <v>143</v>
      </c>
      <c r="E5" s="19"/>
      <c r="F5" s="19"/>
      <c r="G5" s="19"/>
      <c r="H5" s="19"/>
      <c r="I5" s="19"/>
    </row>
    <row r="6" spans="1:9" ht="17.25" customHeight="1" x14ac:dyDescent="0.3">
      <c r="D6" s="18" t="s">
        <v>156</v>
      </c>
      <c r="E6" s="19"/>
      <c r="F6" s="19"/>
      <c r="G6" s="19"/>
      <c r="H6" s="19"/>
      <c r="I6" s="19"/>
    </row>
    <row r="7" spans="1:9" ht="12.75" customHeight="1" x14ac:dyDescent="0.25">
      <c r="D7" s="4"/>
      <c r="E7" s="5"/>
      <c r="F7" s="5"/>
      <c r="G7" s="5"/>
      <c r="H7" s="5"/>
      <c r="I7" s="6" t="s">
        <v>0</v>
      </c>
    </row>
    <row r="8" spans="1:9" ht="18.75" customHeight="1" x14ac:dyDescent="0.2">
      <c r="D8" s="23" t="s">
        <v>1</v>
      </c>
      <c r="E8" s="25" t="s">
        <v>157</v>
      </c>
      <c r="F8" s="26"/>
      <c r="G8" s="26"/>
      <c r="H8" s="26"/>
      <c r="I8" s="27"/>
    </row>
    <row r="9" spans="1:9" ht="60" customHeight="1" x14ac:dyDescent="0.2">
      <c r="A9" s="7"/>
      <c r="B9" s="7"/>
      <c r="C9" s="7"/>
      <c r="D9" s="24"/>
      <c r="E9" s="20" t="s">
        <v>2</v>
      </c>
      <c r="F9" s="20" t="s">
        <v>3</v>
      </c>
      <c r="G9" s="20" t="s">
        <v>4</v>
      </c>
      <c r="H9" s="20" t="s">
        <v>5</v>
      </c>
      <c r="I9" s="20" t="s">
        <v>142</v>
      </c>
    </row>
    <row r="10" spans="1:9" ht="15.75" x14ac:dyDescent="0.25">
      <c r="A10" s="8"/>
      <c r="B10" s="8"/>
      <c r="C10" s="9"/>
      <c r="D10" s="12" t="s">
        <v>6</v>
      </c>
      <c r="E10" s="14">
        <v>42374587.900000006</v>
      </c>
      <c r="F10" s="14">
        <v>96633560.390220672</v>
      </c>
      <c r="G10" s="14">
        <v>4629507.6400000006</v>
      </c>
      <c r="H10" s="14">
        <v>0</v>
      </c>
      <c r="I10" s="13">
        <f t="shared" ref="I10:I73" si="0">SUM(E10:H10)</f>
        <v>143637655.93022066</v>
      </c>
    </row>
    <row r="11" spans="1:9" ht="15.75" x14ac:dyDescent="0.25">
      <c r="A11" s="8"/>
      <c r="B11" s="8"/>
      <c r="C11" s="9"/>
      <c r="D11" s="12" t="s">
        <v>7</v>
      </c>
      <c r="E11" s="14">
        <v>75370039.180000007</v>
      </c>
      <c r="F11" s="14">
        <v>54238047.463442482</v>
      </c>
      <c r="G11" s="14">
        <v>1788362.38</v>
      </c>
      <c r="H11" s="14">
        <v>0</v>
      </c>
      <c r="I11" s="13">
        <f t="shared" si="0"/>
        <v>131396449.02344248</v>
      </c>
    </row>
    <row r="12" spans="1:9" ht="15.75" x14ac:dyDescent="0.25">
      <c r="A12" s="8"/>
      <c r="B12" s="8"/>
      <c r="C12" s="9"/>
      <c r="D12" s="12" t="s">
        <v>8</v>
      </c>
      <c r="E12" s="14">
        <v>78096459.349999994</v>
      </c>
      <c r="F12" s="14">
        <v>19663126.869831935</v>
      </c>
      <c r="G12" s="14">
        <v>2889223.4699999997</v>
      </c>
      <c r="H12" s="14">
        <v>0</v>
      </c>
      <c r="I12" s="13">
        <f t="shared" si="0"/>
        <v>100648809.68983193</v>
      </c>
    </row>
    <row r="13" spans="1:9" ht="15.75" x14ac:dyDescent="0.25">
      <c r="A13" s="8"/>
      <c r="B13" s="8"/>
      <c r="C13" s="9"/>
      <c r="D13" s="12" t="s">
        <v>9</v>
      </c>
      <c r="E13" s="14">
        <v>10912385.260000002</v>
      </c>
      <c r="F13" s="14">
        <v>519970.72101280576</v>
      </c>
      <c r="G13" s="14">
        <v>26421354.669999994</v>
      </c>
      <c r="H13" s="14">
        <v>0</v>
      </c>
      <c r="I13" s="13">
        <f t="shared" si="0"/>
        <v>37853710.651012801</v>
      </c>
    </row>
    <row r="14" spans="1:9" ht="15.75" x14ac:dyDescent="0.25">
      <c r="A14" s="8"/>
      <c r="B14" s="8"/>
      <c r="C14" s="9"/>
      <c r="D14" s="12" t="s">
        <v>10</v>
      </c>
      <c r="E14" s="14">
        <v>101958127.22</v>
      </c>
      <c r="F14" s="14">
        <v>21847719.8646551</v>
      </c>
      <c r="G14" s="14">
        <v>4137313.0700000003</v>
      </c>
      <c r="H14" s="14">
        <v>0</v>
      </c>
      <c r="I14" s="13">
        <f t="shared" si="0"/>
        <v>127943160.1546551</v>
      </c>
    </row>
    <row r="15" spans="1:9" ht="15.75" x14ac:dyDescent="0.25">
      <c r="A15" s="8"/>
      <c r="B15" s="8"/>
      <c r="C15" s="9"/>
      <c r="D15" s="12" t="s">
        <v>11</v>
      </c>
      <c r="E15" s="14">
        <v>2082132.8399999999</v>
      </c>
      <c r="F15" s="14">
        <v>121266.83768887295</v>
      </c>
      <c r="G15" s="14">
        <v>27656497.52</v>
      </c>
      <c r="H15" s="14">
        <v>0</v>
      </c>
      <c r="I15" s="13">
        <f t="shared" si="0"/>
        <v>29859897.197688874</v>
      </c>
    </row>
    <row r="16" spans="1:9" ht="15.75" x14ac:dyDescent="0.25">
      <c r="A16" s="8"/>
      <c r="B16" s="8"/>
      <c r="C16" s="9"/>
      <c r="D16" s="12" t="s">
        <v>12</v>
      </c>
      <c r="E16" s="14">
        <v>99081516.940000013</v>
      </c>
      <c r="F16" s="14">
        <v>104176268.19864739</v>
      </c>
      <c r="G16" s="14">
        <v>4942948.7200000007</v>
      </c>
      <c r="H16" s="14">
        <v>0</v>
      </c>
      <c r="I16" s="13">
        <f t="shared" si="0"/>
        <v>208200733.85864741</v>
      </c>
    </row>
    <row r="17" spans="1:9" ht="15.75" x14ac:dyDescent="0.25">
      <c r="A17" s="8"/>
      <c r="B17" s="8"/>
      <c r="C17" s="9"/>
      <c r="D17" s="12" t="s">
        <v>13</v>
      </c>
      <c r="E17" s="14">
        <v>242783425.95000005</v>
      </c>
      <c r="F17" s="14">
        <v>95714438.306778058</v>
      </c>
      <c r="G17" s="14">
        <v>10157198.040000001</v>
      </c>
      <c r="H17" s="14">
        <v>0</v>
      </c>
      <c r="I17" s="13">
        <f t="shared" si="0"/>
        <v>348655062.29677814</v>
      </c>
    </row>
    <row r="18" spans="1:9" ht="15.75" x14ac:dyDescent="0.25">
      <c r="A18" s="8"/>
      <c r="B18" s="8"/>
      <c r="C18" s="9"/>
      <c r="D18" s="12" t="s">
        <v>14</v>
      </c>
      <c r="E18" s="14">
        <v>21950359.040000003</v>
      </c>
      <c r="F18" s="14">
        <v>7802693.1689331261</v>
      </c>
      <c r="G18" s="14">
        <v>45537471.489999995</v>
      </c>
      <c r="H18" s="14">
        <v>0</v>
      </c>
      <c r="I18" s="13">
        <f t="shared" si="0"/>
        <v>75290523.698933125</v>
      </c>
    </row>
    <row r="19" spans="1:9" ht="15.75" x14ac:dyDescent="0.25">
      <c r="A19" s="8"/>
      <c r="B19" s="8"/>
      <c r="C19" s="9"/>
      <c r="D19" s="12" t="s">
        <v>15</v>
      </c>
      <c r="E19" s="14">
        <v>227249521.68000004</v>
      </c>
      <c r="F19" s="14">
        <v>74473500.109673187</v>
      </c>
      <c r="G19" s="14">
        <v>5895147.3099999996</v>
      </c>
      <c r="H19" s="14">
        <v>0</v>
      </c>
      <c r="I19" s="13">
        <f t="shared" si="0"/>
        <v>307618169.09967321</v>
      </c>
    </row>
    <row r="20" spans="1:9" ht="15.75" x14ac:dyDescent="0.25">
      <c r="A20" s="8"/>
      <c r="B20" s="8"/>
      <c r="C20" s="9"/>
      <c r="D20" s="12" t="s">
        <v>16</v>
      </c>
      <c r="E20" s="14">
        <v>59916209.650000006</v>
      </c>
      <c r="F20" s="14">
        <v>18535927.002163041</v>
      </c>
      <c r="G20" s="14">
        <v>3349387.14</v>
      </c>
      <c r="H20" s="14">
        <v>0</v>
      </c>
      <c r="I20" s="13">
        <f t="shared" si="0"/>
        <v>81801523.792163044</v>
      </c>
    </row>
    <row r="21" spans="1:9" ht="15.75" x14ac:dyDescent="0.25">
      <c r="A21" s="8"/>
      <c r="B21" s="8"/>
      <c r="C21" s="9"/>
      <c r="D21" s="12" t="s">
        <v>17</v>
      </c>
      <c r="E21" s="14">
        <v>101197435.63000001</v>
      </c>
      <c r="F21" s="14">
        <v>89090852.581793949</v>
      </c>
      <c r="G21" s="14">
        <v>2049428.1699999997</v>
      </c>
      <c r="H21" s="14">
        <v>0</v>
      </c>
      <c r="I21" s="13">
        <f t="shared" si="0"/>
        <v>192337716.38179395</v>
      </c>
    </row>
    <row r="22" spans="1:9" ht="15.75" x14ac:dyDescent="0.25">
      <c r="A22" s="8"/>
      <c r="B22" s="8"/>
      <c r="C22" s="9"/>
      <c r="D22" s="12" t="s">
        <v>18</v>
      </c>
      <c r="E22" s="14">
        <v>3843112.04</v>
      </c>
      <c r="F22" s="14">
        <v>3814759.3774820729</v>
      </c>
      <c r="G22" s="14">
        <v>16089077.5</v>
      </c>
      <c r="H22" s="14">
        <v>0</v>
      </c>
      <c r="I22" s="13">
        <f t="shared" si="0"/>
        <v>23746948.917482071</v>
      </c>
    </row>
    <row r="23" spans="1:9" ht="15.75" x14ac:dyDescent="0.25">
      <c r="A23" s="8"/>
      <c r="B23" s="8"/>
      <c r="C23" s="9"/>
      <c r="D23" s="12" t="s">
        <v>19</v>
      </c>
      <c r="E23" s="14">
        <v>3100009.7100000004</v>
      </c>
      <c r="F23" s="14">
        <v>1421641.1193267503</v>
      </c>
      <c r="G23" s="14">
        <v>4749053.91</v>
      </c>
      <c r="H23" s="14">
        <v>0</v>
      </c>
      <c r="I23" s="13">
        <f t="shared" si="0"/>
        <v>9270704.7393267509</v>
      </c>
    </row>
    <row r="24" spans="1:9" ht="15.75" x14ac:dyDescent="0.25">
      <c r="A24" s="8"/>
      <c r="B24" s="8"/>
      <c r="C24" s="9"/>
      <c r="D24" s="12" t="s">
        <v>20</v>
      </c>
      <c r="E24" s="14">
        <v>91742619.370000005</v>
      </c>
      <c r="F24" s="14">
        <v>54637198.82587228</v>
      </c>
      <c r="G24" s="14">
        <v>4942413.99</v>
      </c>
      <c r="H24" s="14">
        <v>0</v>
      </c>
      <c r="I24" s="13">
        <f t="shared" si="0"/>
        <v>151322232.18587229</v>
      </c>
    </row>
    <row r="25" spans="1:9" ht="15.75" x14ac:dyDescent="0.25">
      <c r="A25" s="8"/>
      <c r="B25" s="8"/>
      <c r="C25" s="9"/>
      <c r="D25" s="12" t="s">
        <v>21</v>
      </c>
      <c r="E25" s="14">
        <v>81402541.969999984</v>
      </c>
      <c r="F25" s="14">
        <v>40574720.445021644</v>
      </c>
      <c r="G25" s="14">
        <v>5629334.0200000005</v>
      </c>
      <c r="H25" s="14">
        <v>0</v>
      </c>
      <c r="I25" s="13">
        <f t="shared" si="0"/>
        <v>127606596.43502162</v>
      </c>
    </row>
    <row r="26" spans="1:9" ht="15.75" x14ac:dyDescent="0.25">
      <c r="A26" s="8"/>
      <c r="B26" s="8"/>
      <c r="C26" s="9"/>
      <c r="D26" s="12" t="s">
        <v>22</v>
      </c>
      <c r="E26" s="14">
        <v>43639615.619999997</v>
      </c>
      <c r="F26" s="14">
        <v>23234905.092830401</v>
      </c>
      <c r="G26" s="14">
        <v>23435118.550000001</v>
      </c>
      <c r="H26" s="14">
        <v>0</v>
      </c>
      <c r="I26" s="13">
        <f t="shared" si="0"/>
        <v>90309639.262830392</v>
      </c>
    </row>
    <row r="27" spans="1:9" ht="15.75" x14ac:dyDescent="0.25">
      <c r="A27" s="8"/>
      <c r="B27" s="8"/>
      <c r="C27" s="9"/>
      <c r="D27" s="12" t="s">
        <v>23</v>
      </c>
      <c r="E27" s="14">
        <v>21592778.180000003</v>
      </c>
      <c r="F27" s="14">
        <v>3987933.7914510542</v>
      </c>
      <c r="G27" s="14">
        <v>11180473.530000001</v>
      </c>
      <c r="H27" s="14">
        <v>0</v>
      </c>
      <c r="I27" s="13">
        <f t="shared" si="0"/>
        <v>36761185.50145106</v>
      </c>
    </row>
    <row r="28" spans="1:9" ht="15.75" x14ac:dyDescent="0.25">
      <c r="A28" s="8"/>
      <c r="B28" s="8"/>
      <c r="C28" s="9"/>
      <c r="D28" s="12" t="s">
        <v>24</v>
      </c>
      <c r="E28" s="14">
        <v>37612948.329999991</v>
      </c>
      <c r="F28" s="14">
        <v>18900174.994335525</v>
      </c>
      <c r="G28" s="14">
        <v>5971747.4399999995</v>
      </c>
      <c r="H28" s="14">
        <v>0</v>
      </c>
      <c r="I28" s="13">
        <f t="shared" si="0"/>
        <v>62484870.764335513</v>
      </c>
    </row>
    <row r="29" spans="1:9" ht="15.75" x14ac:dyDescent="0.25">
      <c r="A29" s="8"/>
      <c r="B29" s="8"/>
      <c r="C29" s="9"/>
      <c r="D29" s="12" t="s">
        <v>25</v>
      </c>
      <c r="E29" s="14">
        <v>39411392.5</v>
      </c>
      <c r="F29" s="14">
        <v>10577063.625283726</v>
      </c>
      <c r="G29" s="14">
        <v>1597326.2</v>
      </c>
      <c r="H29" s="14">
        <v>0</v>
      </c>
      <c r="I29" s="13">
        <f t="shared" si="0"/>
        <v>51585782.325283729</v>
      </c>
    </row>
    <row r="30" spans="1:9" ht="15.75" x14ac:dyDescent="0.25">
      <c r="A30" s="8"/>
      <c r="B30" s="8"/>
      <c r="C30" s="9"/>
      <c r="D30" s="12" t="s">
        <v>26</v>
      </c>
      <c r="E30" s="14">
        <v>81706499.609999999</v>
      </c>
      <c r="F30" s="14">
        <v>57047321.290050395</v>
      </c>
      <c r="G30" s="14">
        <v>5345535.8099999996</v>
      </c>
      <c r="H30" s="14">
        <v>0</v>
      </c>
      <c r="I30" s="13">
        <f t="shared" si="0"/>
        <v>144099356.7100504</v>
      </c>
    </row>
    <row r="31" spans="1:9" ht="15.75" x14ac:dyDescent="0.25">
      <c r="A31" s="8"/>
      <c r="B31" s="8"/>
      <c r="C31" s="9"/>
      <c r="D31" s="12" t="s">
        <v>27</v>
      </c>
      <c r="E31" s="14">
        <v>77367648.900000006</v>
      </c>
      <c r="F31" s="14">
        <v>59128099.132313341</v>
      </c>
      <c r="G31" s="14">
        <v>2838808.5000000005</v>
      </c>
      <c r="H31" s="14">
        <v>0</v>
      </c>
      <c r="I31" s="13">
        <f t="shared" si="0"/>
        <v>139334556.53231335</v>
      </c>
    </row>
    <row r="32" spans="1:9" ht="15.75" x14ac:dyDescent="0.25">
      <c r="A32" s="8"/>
      <c r="B32" s="8"/>
      <c r="C32" s="9"/>
      <c r="D32" s="12" t="s">
        <v>28</v>
      </c>
      <c r="E32" s="14">
        <v>80114775.689999998</v>
      </c>
      <c r="F32" s="14">
        <v>19958015.600595653</v>
      </c>
      <c r="G32" s="14">
        <v>2077891.21</v>
      </c>
      <c r="H32" s="14">
        <v>0</v>
      </c>
      <c r="I32" s="13">
        <f t="shared" si="0"/>
        <v>102150682.50059564</v>
      </c>
    </row>
    <row r="33" spans="1:9" ht="15.75" x14ac:dyDescent="0.25">
      <c r="A33" s="8"/>
      <c r="B33" s="8"/>
      <c r="C33" s="9"/>
      <c r="D33" s="12" t="s">
        <v>29</v>
      </c>
      <c r="E33" s="14">
        <v>16704998.25</v>
      </c>
      <c r="F33" s="14">
        <v>30170831.233706895</v>
      </c>
      <c r="G33" s="14">
        <v>1064226.8500000001</v>
      </c>
      <c r="H33" s="14">
        <v>0</v>
      </c>
      <c r="I33" s="13">
        <f t="shared" si="0"/>
        <v>47940056.333706893</v>
      </c>
    </row>
    <row r="34" spans="1:9" ht="15.75" x14ac:dyDescent="0.25">
      <c r="A34" s="8"/>
      <c r="B34" s="8"/>
      <c r="C34" s="9"/>
      <c r="D34" s="12" t="s">
        <v>30</v>
      </c>
      <c r="E34" s="14">
        <v>202368115.28000003</v>
      </c>
      <c r="F34" s="14">
        <v>43296735.845986269</v>
      </c>
      <c r="G34" s="14">
        <v>8001268.1000000006</v>
      </c>
      <c r="H34" s="14">
        <v>0</v>
      </c>
      <c r="I34" s="13">
        <f t="shared" si="0"/>
        <v>253666119.2259863</v>
      </c>
    </row>
    <row r="35" spans="1:9" ht="15.75" x14ac:dyDescent="0.25">
      <c r="A35" s="8"/>
      <c r="B35" s="8"/>
      <c r="C35" s="9"/>
      <c r="D35" s="12" t="s">
        <v>31</v>
      </c>
      <c r="E35" s="14">
        <v>68088187.430000007</v>
      </c>
      <c r="F35" s="14">
        <v>63653455.32990586</v>
      </c>
      <c r="G35" s="14">
        <v>4535024.7</v>
      </c>
      <c r="H35" s="14">
        <v>0</v>
      </c>
      <c r="I35" s="13">
        <f t="shared" si="0"/>
        <v>136276667.45990586</v>
      </c>
    </row>
    <row r="36" spans="1:9" ht="15.75" x14ac:dyDescent="0.25">
      <c r="A36" s="8"/>
      <c r="B36" s="8"/>
      <c r="C36" s="9"/>
      <c r="D36" s="12" t="s">
        <v>32</v>
      </c>
      <c r="E36" s="14">
        <v>86137208.169999987</v>
      </c>
      <c r="F36" s="14">
        <v>39499428.153632849</v>
      </c>
      <c r="G36" s="14">
        <v>16863541.140000001</v>
      </c>
      <c r="H36" s="14">
        <v>0</v>
      </c>
      <c r="I36" s="13">
        <f t="shared" si="0"/>
        <v>142500177.46363282</v>
      </c>
    </row>
    <row r="37" spans="1:9" ht="15.75" x14ac:dyDescent="0.25">
      <c r="A37" s="8"/>
      <c r="B37" s="8"/>
      <c r="C37" s="9"/>
      <c r="D37" s="12" t="s">
        <v>33</v>
      </c>
      <c r="E37" s="14">
        <v>86166094.669999987</v>
      </c>
      <c r="F37" s="14">
        <v>21847719.8646551</v>
      </c>
      <c r="G37" s="14">
        <v>2797459.68</v>
      </c>
      <c r="H37" s="14">
        <v>0</v>
      </c>
      <c r="I37" s="13">
        <f t="shared" si="0"/>
        <v>110811274.2146551</v>
      </c>
    </row>
    <row r="38" spans="1:9" ht="15.75" x14ac:dyDescent="0.25">
      <c r="A38" s="8"/>
      <c r="B38" s="8"/>
      <c r="C38" s="9"/>
      <c r="D38" s="12" t="s">
        <v>34</v>
      </c>
      <c r="E38" s="14">
        <v>58507332.590000004</v>
      </c>
      <c r="F38" s="14">
        <v>47475743.215640813</v>
      </c>
      <c r="G38" s="14">
        <v>2069266.04</v>
      </c>
      <c r="H38" s="14">
        <v>0</v>
      </c>
      <c r="I38" s="13">
        <f t="shared" si="0"/>
        <v>108052341.84564082</v>
      </c>
    </row>
    <row r="39" spans="1:9" ht="15.75" x14ac:dyDescent="0.25">
      <c r="A39" s="8"/>
      <c r="B39" s="8"/>
      <c r="C39" s="9"/>
      <c r="D39" s="12" t="s">
        <v>35</v>
      </c>
      <c r="E39" s="14">
        <v>54061672.829999998</v>
      </c>
      <c r="F39" s="14">
        <v>74334781.58685565</v>
      </c>
      <c r="G39" s="14">
        <v>3105053.7300000004</v>
      </c>
      <c r="H39" s="14">
        <v>0</v>
      </c>
      <c r="I39" s="13">
        <f t="shared" si="0"/>
        <v>131501508.14685565</v>
      </c>
    </row>
    <row r="40" spans="1:9" ht="15.75" x14ac:dyDescent="0.25">
      <c r="A40" s="8"/>
      <c r="B40" s="8"/>
      <c r="C40" s="9"/>
      <c r="D40" s="12" t="s">
        <v>36</v>
      </c>
      <c r="E40" s="14">
        <v>5934463.5999999987</v>
      </c>
      <c r="F40" s="14">
        <v>3901570.3240194954</v>
      </c>
      <c r="G40" s="14">
        <v>1785914.19</v>
      </c>
      <c r="H40" s="14">
        <v>0</v>
      </c>
      <c r="I40" s="13">
        <f t="shared" si="0"/>
        <v>11621948.114019493</v>
      </c>
    </row>
    <row r="41" spans="1:9" ht="15.75" x14ac:dyDescent="0.25">
      <c r="A41" s="8"/>
      <c r="B41" s="8"/>
      <c r="C41" s="9"/>
      <c r="D41" s="12" t="s">
        <v>37</v>
      </c>
      <c r="E41" s="14">
        <v>114662125.64000003</v>
      </c>
      <c r="F41" s="14">
        <v>65196810.766027331</v>
      </c>
      <c r="G41" s="14">
        <v>9669790.1699999999</v>
      </c>
      <c r="H41" s="14">
        <v>0</v>
      </c>
      <c r="I41" s="13">
        <f t="shared" si="0"/>
        <v>189528726.57602736</v>
      </c>
    </row>
    <row r="42" spans="1:9" ht="15.75" x14ac:dyDescent="0.25">
      <c r="A42" s="8"/>
      <c r="B42" s="8"/>
      <c r="C42" s="9"/>
      <c r="D42" s="12" t="s">
        <v>38</v>
      </c>
      <c r="E42" s="14">
        <v>87884612.570000008</v>
      </c>
      <c r="F42" s="14">
        <v>70606833.155911013</v>
      </c>
      <c r="G42" s="14">
        <v>2709318.63</v>
      </c>
      <c r="H42" s="14">
        <v>0</v>
      </c>
      <c r="I42" s="13">
        <f t="shared" si="0"/>
        <v>161200764.35591102</v>
      </c>
    </row>
    <row r="43" spans="1:9" ht="15.75" x14ac:dyDescent="0.25">
      <c r="A43" s="8"/>
      <c r="B43" s="8"/>
      <c r="C43" s="9"/>
      <c r="D43" s="12" t="s">
        <v>39</v>
      </c>
      <c r="E43" s="14">
        <v>17927758.320000004</v>
      </c>
      <c r="F43" s="14">
        <v>25679930.927265827</v>
      </c>
      <c r="G43" s="14">
        <v>2103388.5100000002</v>
      </c>
      <c r="H43" s="14">
        <v>0</v>
      </c>
      <c r="I43" s="13">
        <f t="shared" si="0"/>
        <v>45711077.757265829</v>
      </c>
    </row>
    <row r="44" spans="1:9" ht="15.75" x14ac:dyDescent="0.25">
      <c r="A44" s="8"/>
      <c r="B44" s="8"/>
      <c r="C44" s="9"/>
      <c r="D44" s="12" t="s">
        <v>40</v>
      </c>
      <c r="E44" s="14">
        <v>14501.94</v>
      </c>
      <c r="F44" s="14">
        <v>1976515.2105968702</v>
      </c>
      <c r="G44" s="14">
        <v>4817090.82</v>
      </c>
      <c r="H44" s="14">
        <v>0</v>
      </c>
      <c r="I44" s="13">
        <f t="shared" si="0"/>
        <v>6808107.9705968704</v>
      </c>
    </row>
    <row r="45" spans="1:9" ht="15.75" x14ac:dyDescent="0.25">
      <c r="A45" s="8"/>
      <c r="B45" s="8"/>
      <c r="C45" s="9"/>
      <c r="D45" s="12" t="s">
        <v>41</v>
      </c>
      <c r="E45" s="14">
        <v>27683575.590000007</v>
      </c>
      <c r="F45" s="14">
        <v>572325.7763987768</v>
      </c>
      <c r="G45" s="14">
        <v>12732502.76</v>
      </c>
      <c r="H45" s="14">
        <v>0</v>
      </c>
      <c r="I45" s="13">
        <f t="shared" si="0"/>
        <v>40988404.126398787</v>
      </c>
    </row>
    <row r="46" spans="1:9" ht="15.75" x14ac:dyDescent="0.25">
      <c r="A46" s="8"/>
      <c r="B46" s="8"/>
      <c r="C46" s="9"/>
      <c r="D46" s="12" t="s">
        <v>42</v>
      </c>
      <c r="E46" s="14">
        <v>10948149.190000005</v>
      </c>
      <c r="F46" s="14">
        <v>1907155.9491881048</v>
      </c>
      <c r="G46" s="14">
        <v>17480813.91</v>
      </c>
      <c r="H46" s="14">
        <v>0</v>
      </c>
      <c r="I46" s="13">
        <f t="shared" si="0"/>
        <v>30336119.049188111</v>
      </c>
    </row>
    <row r="47" spans="1:9" ht="15.75" x14ac:dyDescent="0.25">
      <c r="A47" s="8"/>
      <c r="B47" s="8"/>
      <c r="C47" s="9"/>
      <c r="D47" s="12" t="s">
        <v>43</v>
      </c>
      <c r="E47" s="14">
        <v>32941712.100000001</v>
      </c>
      <c r="F47" s="14">
        <v>12102967.376276555</v>
      </c>
      <c r="G47" s="14">
        <v>2159079.0499999998</v>
      </c>
      <c r="H47" s="14">
        <v>0</v>
      </c>
      <c r="I47" s="13">
        <f t="shared" si="0"/>
        <v>47203758.526276551</v>
      </c>
    </row>
    <row r="48" spans="1:9" ht="15.75" x14ac:dyDescent="0.25">
      <c r="A48" s="8"/>
      <c r="B48" s="8"/>
      <c r="C48" s="9"/>
      <c r="D48" s="12" t="s">
        <v>44</v>
      </c>
      <c r="E48" s="14">
        <v>33137317.100000001</v>
      </c>
      <c r="F48" s="14">
        <v>1907155.9491881048</v>
      </c>
      <c r="G48" s="14">
        <v>11309611.449999999</v>
      </c>
      <c r="H48" s="14">
        <v>0</v>
      </c>
      <c r="I48" s="13">
        <f t="shared" si="0"/>
        <v>46354084.49918811</v>
      </c>
    </row>
    <row r="49" spans="1:9" ht="15.75" x14ac:dyDescent="0.25">
      <c r="A49" s="8"/>
      <c r="B49" s="8"/>
      <c r="C49" s="9"/>
      <c r="D49" s="12" t="s">
        <v>45</v>
      </c>
      <c r="E49" s="14">
        <v>7201042.3900000006</v>
      </c>
      <c r="F49" s="14">
        <v>2271403.9413605868</v>
      </c>
      <c r="G49" s="14">
        <v>19050593.399999999</v>
      </c>
      <c r="H49" s="14">
        <v>0</v>
      </c>
      <c r="I49" s="13">
        <f t="shared" si="0"/>
        <v>28523039.731360584</v>
      </c>
    </row>
    <row r="50" spans="1:9" ht="15.75" x14ac:dyDescent="0.25">
      <c r="A50" s="8"/>
      <c r="B50" s="8"/>
      <c r="C50" s="9"/>
      <c r="D50" s="12" t="s">
        <v>46</v>
      </c>
      <c r="E50" s="14">
        <v>47389231.159999989</v>
      </c>
      <c r="F50" s="14">
        <v>21951982.496321183</v>
      </c>
      <c r="G50" s="14">
        <v>1139601.8800000001</v>
      </c>
      <c r="H50" s="14">
        <v>0</v>
      </c>
      <c r="I50" s="13">
        <f t="shared" si="0"/>
        <v>70480815.536321163</v>
      </c>
    </row>
    <row r="51" spans="1:9" ht="15.75" x14ac:dyDescent="0.25">
      <c r="A51" s="8"/>
      <c r="B51" s="8"/>
      <c r="C51" s="9"/>
      <c r="D51" s="12" t="s">
        <v>47</v>
      </c>
      <c r="E51" s="14">
        <v>74110536.659999996</v>
      </c>
      <c r="F51" s="14">
        <v>39915583.722085439</v>
      </c>
      <c r="G51" s="14">
        <v>4498612.5699999994</v>
      </c>
      <c r="H51" s="14">
        <v>0</v>
      </c>
      <c r="I51" s="13">
        <f t="shared" si="0"/>
        <v>118524732.95208544</v>
      </c>
    </row>
    <row r="52" spans="1:9" ht="15.75" x14ac:dyDescent="0.25">
      <c r="A52" s="8"/>
      <c r="B52" s="8"/>
      <c r="C52" s="9"/>
      <c r="D52" s="12" t="s">
        <v>48</v>
      </c>
      <c r="E52" s="14">
        <v>42030677.490000002</v>
      </c>
      <c r="F52" s="14">
        <v>40227924.137977816</v>
      </c>
      <c r="G52" s="14">
        <v>778224.07000000007</v>
      </c>
      <c r="H52" s="14">
        <v>0</v>
      </c>
      <c r="I52" s="13">
        <f t="shared" si="0"/>
        <v>83036825.697977811</v>
      </c>
    </row>
    <row r="53" spans="1:9" ht="15.75" x14ac:dyDescent="0.25">
      <c r="A53" s="8"/>
      <c r="B53" s="8"/>
      <c r="C53" s="9"/>
      <c r="D53" s="12" t="s">
        <v>49</v>
      </c>
      <c r="E53" s="14">
        <v>66606719.750000007</v>
      </c>
      <c r="F53" s="14">
        <v>27570082.670431141</v>
      </c>
      <c r="G53" s="14">
        <v>3392349.93</v>
      </c>
      <c r="H53" s="14">
        <v>0</v>
      </c>
      <c r="I53" s="13">
        <f t="shared" si="0"/>
        <v>97569152.350431159</v>
      </c>
    </row>
    <row r="54" spans="1:9" ht="15.75" x14ac:dyDescent="0.25">
      <c r="A54" s="8"/>
      <c r="B54" s="8"/>
      <c r="C54" s="9"/>
      <c r="D54" s="12" t="s">
        <v>50</v>
      </c>
      <c r="E54" s="14">
        <v>55421189.120000005</v>
      </c>
      <c r="F54" s="14">
        <v>25315682.935093351</v>
      </c>
      <c r="G54" s="14">
        <v>2942140.9300000006</v>
      </c>
      <c r="H54" s="14">
        <v>0</v>
      </c>
      <c r="I54" s="13">
        <f t="shared" si="0"/>
        <v>83679012.985093355</v>
      </c>
    </row>
    <row r="55" spans="1:9" ht="15.75" x14ac:dyDescent="0.25">
      <c r="A55" s="8"/>
      <c r="B55" s="8"/>
      <c r="C55" s="9"/>
      <c r="D55" s="12" t="s">
        <v>51</v>
      </c>
      <c r="E55" s="14">
        <v>20353995.77</v>
      </c>
      <c r="F55" s="14">
        <v>51845376.684393011</v>
      </c>
      <c r="G55" s="14">
        <v>357707.2</v>
      </c>
      <c r="H55" s="14">
        <v>0</v>
      </c>
      <c r="I55" s="13">
        <f t="shared" si="0"/>
        <v>72557079.654393017</v>
      </c>
    </row>
    <row r="56" spans="1:9" ht="15.75" x14ac:dyDescent="0.25">
      <c r="A56" s="8"/>
      <c r="B56" s="8"/>
      <c r="C56" s="9"/>
      <c r="D56" s="12" t="s">
        <v>52</v>
      </c>
      <c r="E56" s="14">
        <v>47407210.549999997</v>
      </c>
      <c r="F56" s="14">
        <v>57706010.533880718</v>
      </c>
      <c r="G56" s="14">
        <v>1738706.19</v>
      </c>
      <c r="H56" s="14">
        <v>0</v>
      </c>
      <c r="I56" s="13">
        <f t="shared" si="0"/>
        <v>106851927.27388072</v>
      </c>
    </row>
    <row r="57" spans="1:9" ht="15.75" x14ac:dyDescent="0.25">
      <c r="A57" s="8"/>
      <c r="B57" s="8"/>
      <c r="C57" s="9"/>
      <c r="D57" s="12" t="s">
        <v>53</v>
      </c>
      <c r="E57" s="14">
        <v>15094232.229999999</v>
      </c>
      <c r="F57" s="14">
        <v>19073349.408304505</v>
      </c>
      <c r="G57" s="14">
        <v>1096561.3900000001</v>
      </c>
      <c r="H57" s="14">
        <v>0</v>
      </c>
      <c r="I57" s="13">
        <f t="shared" si="0"/>
        <v>35264143.028304502</v>
      </c>
    </row>
    <row r="58" spans="1:9" ht="15.75" x14ac:dyDescent="0.25">
      <c r="A58" s="8"/>
      <c r="B58" s="8"/>
      <c r="C58" s="9"/>
      <c r="D58" s="12" t="s">
        <v>54</v>
      </c>
      <c r="E58" s="14">
        <v>18370678.669999998</v>
      </c>
      <c r="F58" s="14">
        <v>20529893.897888567</v>
      </c>
      <c r="G58" s="14">
        <v>50607.25</v>
      </c>
      <c r="H58" s="14">
        <v>0</v>
      </c>
      <c r="I58" s="13">
        <f t="shared" si="0"/>
        <v>38951179.817888565</v>
      </c>
    </row>
    <row r="59" spans="1:9" ht="15.75" x14ac:dyDescent="0.25">
      <c r="A59" s="8"/>
      <c r="B59" s="8"/>
      <c r="C59" s="9"/>
      <c r="D59" s="12" t="s">
        <v>55</v>
      </c>
      <c r="E59" s="14">
        <v>36032137.989999995</v>
      </c>
      <c r="F59" s="14">
        <v>34679183.225276619</v>
      </c>
      <c r="G59" s="14">
        <v>2931086.06</v>
      </c>
      <c r="H59" s="14">
        <v>0</v>
      </c>
      <c r="I59" s="13">
        <f t="shared" si="0"/>
        <v>73642407.275276616</v>
      </c>
    </row>
    <row r="60" spans="1:9" ht="15.75" x14ac:dyDescent="0.25">
      <c r="A60" s="8"/>
      <c r="B60" s="8"/>
      <c r="C60" s="9"/>
      <c r="D60" s="12" t="s">
        <v>56</v>
      </c>
      <c r="E60" s="14">
        <v>19299396.57</v>
      </c>
      <c r="F60" s="14">
        <v>20980952.836598471</v>
      </c>
      <c r="G60" s="14">
        <v>625950.30999999994</v>
      </c>
      <c r="H60" s="14">
        <v>0</v>
      </c>
      <c r="I60" s="13">
        <f t="shared" si="0"/>
        <v>40906299.716598473</v>
      </c>
    </row>
    <row r="61" spans="1:9" ht="15.75" x14ac:dyDescent="0.25">
      <c r="A61" s="8"/>
      <c r="B61" s="8"/>
      <c r="C61" s="9"/>
      <c r="D61" s="12" t="s">
        <v>57</v>
      </c>
      <c r="E61" s="14">
        <v>82208967.499999985</v>
      </c>
      <c r="F61" s="14">
        <v>35199153.946289428</v>
      </c>
      <c r="G61" s="14">
        <v>4391607.41</v>
      </c>
      <c r="H61" s="14">
        <v>0</v>
      </c>
      <c r="I61" s="13">
        <f t="shared" si="0"/>
        <v>121799728.85628942</v>
      </c>
    </row>
    <row r="62" spans="1:9" ht="15.75" x14ac:dyDescent="0.25">
      <c r="A62" s="8"/>
      <c r="B62" s="8"/>
      <c r="C62" s="9"/>
      <c r="D62" s="12" t="s">
        <v>58</v>
      </c>
      <c r="E62" s="14">
        <v>77970375.610000014</v>
      </c>
      <c r="F62" s="14">
        <v>39274346.163383767</v>
      </c>
      <c r="G62" s="14">
        <v>110745369.38</v>
      </c>
      <c r="H62" s="14">
        <v>0</v>
      </c>
      <c r="I62" s="13">
        <f t="shared" si="0"/>
        <v>227990091.15338379</v>
      </c>
    </row>
    <row r="63" spans="1:9" ht="15.75" x14ac:dyDescent="0.25">
      <c r="A63" s="8"/>
      <c r="B63" s="8"/>
      <c r="C63" s="9"/>
      <c r="D63" s="12" t="s">
        <v>59</v>
      </c>
      <c r="E63" s="14">
        <v>17277472.059999999</v>
      </c>
      <c r="F63" s="14">
        <v>4334730.098494879</v>
      </c>
      <c r="G63" s="14">
        <v>6948104.5399999991</v>
      </c>
      <c r="H63" s="14">
        <v>0</v>
      </c>
      <c r="I63" s="13">
        <f t="shared" si="0"/>
        <v>28560306.698494878</v>
      </c>
    </row>
    <row r="64" spans="1:9" ht="15.75" x14ac:dyDescent="0.25">
      <c r="A64" s="8"/>
      <c r="B64" s="8"/>
      <c r="C64" s="9"/>
      <c r="D64" s="12" t="s">
        <v>60</v>
      </c>
      <c r="E64" s="14">
        <v>0</v>
      </c>
      <c r="F64" s="14">
        <v>0</v>
      </c>
      <c r="G64" s="14">
        <v>35328926.439999998</v>
      </c>
      <c r="H64" s="14">
        <v>0</v>
      </c>
      <c r="I64" s="13">
        <f t="shared" si="0"/>
        <v>35328926.439999998</v>
      </c>
    </row>
    <row r="65" spans="1:9" ht="15.75" x14ac:dyDescent="0.25">
      <c r="A65" s="8"/>
      <c r="B65" s="8"/>
      <c r="C65" s="9"/>
      <c r="D65" s="12" t="s">
        <v>61</v>
      </c>
      <c r="E65" s="14">
        <v>58563714.220000006</v>
      </c>
      <c r="F65" s="14">
        <v>51324958.484274358</v>
      </c>
      <c r="G65" s="14">
        <v>1692403.58</v>
      </c>
      <c r="H65" s="14">
        <v>0</v>
      </c>
      <c r="I65" s="13">
        <f t="shared" si="0"/>
        <v>111581076.28427435</v>
      </c>
    </row>
    <row r="66" spans="1:9" ht="15.75" x14ac:dyDescent="0.25">
      <c r="A66" s="8"/>
      <c r="B66" s="8"/>
      <c r="C66" s="9"/>
      <c r="D66" s="12" t="s">
        <v>62</v>
      </c>
      <c r="E66" s="14">
        <v>332354717.49000001</v>
      </c>
      <c r="F66" s="14">
        <v>102043582.78010432</v>
      </c>
      <c r="G66" s="14">
        <v>5339342.62</v>
      </c>
      <c r="H66" s="14">
        <v>0</v>
      </c>
      <c r="I66" s="13">
        <f t="shared" si="0"/>
        <v>439737642.89010435</v>
      </c>
    </row>
    <row r="67" spans="1:9" ht="15.75" x14ac:dyDescent="0.25">
      <c r="A67" s="8"/>
      <c r="B67" s="8"/>
      <c r="C67" s="9"/>
      <c r="D67" s="12" t="s">
        <v>63</v>
      </c>
      <c r="E67" s="14">
        <v>54119634.529999994</v>
      </c>
      <c r="F67" s="14">
        <v>47163850.278854303</v>
      </c>
      <c r="G67" s="14">
        <v>2812218.3899999997</v>
      </c>
      <c r="H67" s="14">
        <v>0</v>
      </c>
      <c r="I67" s="13">
        <f t="shared" si="0"/>
        <v>104095703.1988543</v>
      </c>
    </row>
    <row r="68" spans="1:9" ht="15.75" x14ac:dyDescent="0.25">
      <c r="A68" s="8"/>
      <c r="B68" s="8"/>
      <c r="C68" s="9"/>
      <c r="D68" s="12" t="s">
        <v>64</v>
      </c>
      <c r="E68" s="14">
        <v>56029627.679999992</v>
      </c>
      <c r="F68" s="14">
        <v>19940563.915467001</v>
      </c>
      <c r="G68" s="14">
        <v>799122.95</v>
      </c>
      <c r="H68" s="14">
        <v>0</v>
      </c>
      <c r="I68" s="13">
        <f t="shared" si="0"/>
        <v>76769314.545467004</v>
      </c>
    </row>
    <row r="69" spans="1:9" ht="15.75" x14ac:dyDescent="0.25">
      <c r="A69" s="8"/>
      <c r="B69" s="8"/>
      <c r="C69" s="9"/>
      <c r="D69" s="12" t="s">
        <v>65</v>
      </c>
      <c r="E69" s="14">
        <v>0</v>
      </c>
      <c r="F69" s="14">
        <v>0</v>
      </c>
      <c r="G69" s="14">
        <v>10982406.32</v>
      </c>
      <c r="H69" s="14">
        <v>0</v>
      </c>
      <c r="I69" s="13">
        <f t="shared" si="0"/>
        <v>10982406.32</v>
      </c>
    </row>
    <row r="70" spans="1:9" ht="15.75" x14ac:dyDescent="0.25">
      <c r="A70" s="8"/>
      <c r="B70" s="8"/>
      <c r="C70" s="9"/>
      <c r="D70" s="12" t="s">
        <v>66</v>
      </c>
      <c r="E70" s="14">
        <v>0</v>
      </c>
      <c r="F70" s="14">
        <v>0</v>
      </c>
      <c r="G70" s="14">
        <v>13701301.09</v>
      </c>
      <c r="H70" s="14">
        <v>0</v>
      </c>
      <c r="I70" s="13">
        <f t="shared" si="0"/>
        <v>13701301.09</v>
      </c>
    </row>
    <row r="71" spans="1:9" ht="15.75" x14ac:dyDescent="0.25">
      <c r="A71" s="8"/>
      <c r="B71" s="8"/>
      <c r="C71" s="9"/>
      <c r="D71" s="12" t="s">
        <v>67</v>
      </c>
      <c r="E71" s="14">
        <v>334045.32</v>
      </c>
      <c r="F71" s="14">
        <v>519970.72101280576</v>
      </c>
      <c r="G71" s="14">
        <v>10657123.329999998</v>
      </c>
      <c r="H71" s="14">
        <v>0</v>
      </c>
      <c r="I71" s="13">
        <f t="shared" si="0"/>
        <v>11511139.371012803</v>
      </c>
    </row>
    <row r="72" spans="1:9" ht="15.75" x14ac:dyDescent="0.25">
      <c r="A72" s="8"/>
      <c r="B72" s="8"/>
      <c r="C72" s="9"/>
      <c r="D72" s="12" t="s">
        <v>68</v>
      </c>
      <c r="E72" s="14">
        <v>103301526.82000001</v>
      </c>
      <c r="F72" s="14">
        <v>32390327.598787382</v>
      </c>
      <c r="G72" s="14">
        <v>12112933.510000002</v>
      </c>
      <c r="H72" s="14">
        <v>0</v>
      </c>
      <c r="I72" s="13">
        <f t="shared" si="0"/>
        <v>147804787.92878738</v>
      </c>
    </row>
    <row r="73" spans="1:9" ht="15.75" x14ac:dyDescent="0.25">
      <c r="A73" s="8"/>
      <c r="B73" s="8"/>
      <c r="C73" s="9"/>
      <c r="D73" s="12" t="s">
        <v>69</v>
      </c>
      <c r="E73" s="14">
        <v>877378.3899999999</v>
      </c>
      <c r="F73" s="14">
        <v>0</v>
      </c>
      <c r="G73" s="14">
        <v>8438614.9299999997</v>
      </c>
      <c r="H73" s="14">
        <v>0</v>
      </c>
      <c r="I73" s="13">
        <f t="shared" si="0"/>
        <v>9315993.3200000003</v>
      </c>
    </row>
    <row r="74" spans="1:9" ht="15.75" x14ac:dyDescent="0.25">
      <c r="A74" s="8"/>
      <c r="B74" s="8"/>
      <c r="C74" s="9"/>
      <c r="D74" s="12" t="s">
        <v>70</v>
      </c>
      <c r="E74" s="14">
        <v>12227197.089999998</v>
      </c>
      <c r="F74" s="14">
        <v>2739467.0860932842</v>
      </c>
      <c r="G74" s="14">
        <v>68025798.120000005</v>
      </c>
      <c r="H74" s="14">
        <v>0</v>
      </c>
      <c r="I74" s="13">
        <f t="shared" ref="I74:I137" si="1">SUM(E74:H74)</f>
        <v>82992462.296093285</v>
      </c>
    </row>
    <row r="75" spans="1:9" ht="15.75" x14ac:dyDescent="0.25">
      <c r="A75" s="8"/>
      <c r="B75" s="8"/>
      <c r="C75" s="9"/>
      <c r="D75" s="12" t="s">
        <v>71</v>
      </c>
      <c r="E75" s="14">
        <v>28015703.09</v>
      </c>
      <c r="F75" s="14">
        <v>10646422.88669249</v>
      </c>
      <c r="G75" s="14">
        <v>85025832.539999992</v>
      </c>
      <c r="H75" s="14">
        <v>0</v>
      </c>
      <c r="I75" s="13">
        <f t="shared" si="1"/>
        <v>123687958.51669249</v>
      </c>
    </row>
    <row r="76" spans="1:9" ht="15.75" x14ac:dyDescent="0.25">
      <c r="A76" s="8"/>
      <c r="B76" s="8"/>
      <c r="C76" s="9"/>
      <c r="D76" s="12" t="s">
        <v>72</v>
      </c>
      <c r="E76" s="14">
        <v>0</v>
      </c>
      <c r="F76" s="14">
        <v>0</v>
      </c>
      <c r="G76" s="14">
        <v>29972384.460000001</v>
      </c>
      <c r="H76" s="14">
        <v>0</v>
      </c>
      <c r="I76" s="13">
        <f t="shared" si="1"/>
        <v>29972384.460000001</v>
      </c>
    </row>
    <row r="77" spans="1:9" ht="15.75" x14ac:dyDescent="0.25">
      <c r="A77" s="8"/>
      <c r="B77" s="8"/>
      <c r="C77" s="9"/>
      <c r="D77" s="12" t="s">
        <v>73</v>
      </c>
      <c r="E77" s="14">
        <v>35149176.75</v>
      </c>
      <c r="F77" s="14">
        <v>52798954.658987075</v>
      </c>
      <c r="G77" s="14">
        <v>1928140.8599999999</v>
      </c>
      <c r="H77" s="14">
        <v>0</v>
      </c>
      <c r="I77" s="13">
        <f t="shared" si="1"/>
        <v>89876272.268987074</v>
      </c>
    </row>
    <row r="78" spans="1:9" ht="15.75" x14ac:dyDescent="0.25">
      <c r="A78" s="8"/>
      <c r="B78" s="8"/>
      <c r="C78" s="9"/>
      <c r="D78" s="12" t="s">
        <v>74</v>
      </c>
      <c r="E78" s="14">
        <v>58746624.819999993</v>
      </c>
      <c r="F78" s="14">
        <v>53579358.219612136</v>
      </c>
      <c r="G78" s="14">
        <v>2372406.64</v>
      </c>
      <c r="H78" s="14">
        <v>0</v>
      </c>
      <c r="I78" s="13">
        <f t="shared" si="1"/>
        <v>114698389.67961213</v>
      </c>
    </row>
    <row r="79" spans="1:9" ht="15.75" x14ac:dyDescent="0.25">
      <c r="A79" s="8"/>
      <c r="B79" s="8"/>
      <c r="C79" s="9"/>
      <c r="D79" s="12" t="s">
        <v>75</v>
      </c>
      <c r="E79" s="14">
        <v>64889646.259999998</v>
      </c>
      <c r="F79" s="14">
        <v>30084020.287169475</v>
      </c>
      <c r="G79" s="14">
        <v>2759381.09</v>
      </c>
      <c r="H79" s="14">
        <v>0</v>
      </c>
      <c r="I79" s="13">
        <f t="shared" si="1"/>
        <v>97733047.63716948</v>
      </c>
    </row>
    <row r="80" spans="1:9" ht="15.75" x14ac:dyDescent="0.25">
      <c r="A80" s="8"/>
      <c r="B80" s="8"/>
      <c r="C80" s="9"/>
      <c r="D80" s="12" t="s">
        <v>76</v>
      </c>
      <c r="E80" s="14">
        <v>15278071.619999999</v>
      </c>
      <c r="F80" s="14">
        <v>15900275.068629969</v>
      </c>
      <c r="G80" s="14">
        <v>400274.82</v>
      </c>
      <c r="H80" s="14">
        <v>0</v>
      </c>
      <c r="I80" s="13">
        <f t="shared" si="1"/>
        <v>31578621.50862997</v>
      </c>
    </row>
    <row r="81" spans="1:9" ht="15.75" x14ac:dyDescent="0.25">
      <c r="A81" s="8"/>
      <c r="B81" s="8"/>
      <c r="C81" s="9"/>
      <c r="D81" s="12" t="s">
        <v>77</v>
      </c>
      <c r="E81" s="14">
        <v>165100888.80000004</v>
      </c>
      <c r="F81" s="14">
        <v>95939967.776133031</v>
      </c>
      <c r="G81" s="14">
        <v>7197046.5899999999</v>
      </c>
      <c r="H81" s="14">
        <v>0</v>
      </c>
      <c r="I81" s="13">
        <f t="shared" si="1"/>
        <v>268237903.16613308</v>
      </c>
    </row>
    <row r="82" spans="1:9" ht="15.75" x14ac:dyDescent="0.25">
      <c r="A82" s="8"/>
      <c r="B82" s="8"/>
      <c r="C82" s="9"/>
      <c r="D82" s="12" t="s">
        <v>78</v>
      </c>
      <c r="E82" s="14">
        <v>244430627.80000001</v>
      </c>
      <c r="F82" s="14">
        <v>66497185.047665223</v>
      </c>
      <c r="G82" s="14">
        <v>1544647.1199999999</v>
      </c>
      <c r="H82" s="14">
        <v>0</v>
      </c>
      <c r="I82" s="13">
        <f t="shared" si="1"/>
        <v>312472459.96766526</v>
      </c>
    </row>
    <row r="83" spans="1:9" ht="15.75" x14ac:dyDescent="0.25">
      <c r="A83" s="8"/>
      <c r="B83" s="8"/>
      <c r="C83" s="9"/>
      <c r="D83" s="12" t="s">
        <v>79</v>
      </c>
      <c r="E83" s="14">
        <v>40368663.75999999</v>
      </c>
      <c r="F83" s="14">
        <v>27309649.830818877</v>
      </c>
      <c r="G83" s="14">
        <v>3935105.4299999997</v>
      </c>
      <c r="H83" s="14">
        <v>0</v>
      </c>
      <c r="I83" s="13">
        <f t="shared" si="1"/>
        <v>71613419.020818859</v>
      </c>
    </row>
    <row r="84" spans="1:9" ht="15.75" x14ac:dyDescent="0.25">
      <c r="A84" s="8"/>
      <c r="B84" s="8"/>
      <c r="C84" s="9"/>
      <c r="D84" s="12" t="s">
        <v>80</v>
      </c>
      <c r="E84" s="14">
        <v>0</v>
      </c>
      <c r="F84" s="14">
        <v>0</v>
      </c>
      <c r="G84" s="14">
        <v>50631377.830000006</v>
      </c>
      <c r="H84" s="14">
        <v>0</v>
      </c>
      <c r="I84" s="13">
        <f t="shared" si="1"/>
        <v>50631377.830000006</v>
      </c>
    </row>
    <row r="85" spans="1:9" ht="15.75" x14ac:dyDescent="0.25">
      <c r="A85" s="8"/>
      <c r="B85" s="8"/>
      <c r="C85" s="9"/>
      <c r="D85" s="12" t="s">
        <v>81</v>
      </c>
      <c r="E85" s="14">
        <v>44821563.260000005</v>
      </c>
      <c r="F85" s="14">
        <v>8496285.7830207758</v>
      </c>
      <c r="G85" s="14">
        <v>16141458.77</v>
      </c>
      <c r="H85" s="14">
        <v>0</v>
      </c>
      <c r="I85" s="13">
        <f t="shared" si="1"/>
        <v>69459307.813020781</v>
      </c>
    </row>
    <row r="86" spans="1:9" ht="15.75" x14ac:dyDescent="0.25">
      <c r="A86" s="8"/>
      <c r="B86" s="8"/>
      <c r="C86" s="9"/>
      <c r="D86" s="12" t="s">
        <v>82</v>
      </c>
      <c r="E86" s="14">
        <v>25970302.879999995</v>
      </c>
      <c r="F86" s="14">
        <v>35285964.892826848</v>
      </c>
      <c r="G86" s="14">
        <v>2067002.04</v>
      </c>
      <c r="H86" s="14">
        <v>0</v>
      </c>
      <c r="I86" s="13">
        <f t="shared" si="1"/>
        <v>63323269.812826842</v>
      </c>
    </row>
    <row r="87" spans="1:9" ht="15.75" x14ac:dyDescent="0.25">
      <c r="A87" s="8"/>
      <c r="B87" s="8"/>
      <c r="C87" s="9"/>
      <c r="D87" s="12" t="s">
        <v>83</v>
      </c>
      <c r="E87" s="14">
        <v>20163004.680000007</v>
      </c>
      <c r="F87" s="14">
        <v>46470257.664766662</v>
      </c>
      <c r="G87" s="14">
        <v>645337.14</v>
      </c>
      <c r="H87" s="14">
        <v>0</v>
      </c>
      <c r="I87" s="13">
        <f t="shared" si="1"/>
        <v>67278599.484766662</v>
      </c>
    </row>
    <row r="88" spans="1:9" ht="15.75" x14ac:dyDescent="0.25">
      <c r="A88" s="8"/>
      <c r="B88" s="8"/>
      <c r="C88" s="9"/>
      <c r="D88" s="12" t="s">
        <v>84</v>
      </c>
      <c r="E88" s="14">
        <v>8794387.3499999996</v>
      </c>
      <c r="F88" s="14">
        <v>0</v>
      </c>
      <c r="G88" s="14">
        <v>56719842.759999998</v>
      </c>
      <c r="H88" s="14">
        <v>0</v>
      </c>
      <c r="I88" s="13">
        <f t="shared" si="1"/>
        <v>65514230.109999999</v>
      </c>
    </row>
    <row r="89" spans="1:9" ht="15.75" x14ac:dyDescent="0.25">
      <c r="A89" s="8"/>
      <c r="B89" s="8"/>
      <c r="C89" s="9"/>
      <c r="D89" s="12" t="s">
        <v>85</v>
      </c>
      <c r="E89" s="14">
        <v>34610971.359999999</v>
      </c>
      <c r="F89" s="14">
        <v>45568587.266452722</v>
      </c>
      <c r="G89" s="14">
        <v>774459.25</v>
      </c>
      <c r="H89" s="14">
        <v>0</v>
      </c>
      <c r="I89" s="13">
        <f t="shared" si="1"/>
        <v>80954017.876452714</v>
      </c>
    </row>
    <row r="90" spans="1:9" ht="15.75" x14ac:dyDescent="0.25">
      <c r="A90" s="8"/>
      <c r="B90" s="8"/>
      <c r="C90" s="9"/>
      <c r="D90" s="12" t="s">
        <v>86</v>
      </c>
      <c r="E90" s="14">
        <v>13986379.689999999</v>
      </c>
      <c r="F90" s="14">
        <v>11791074.439490046</v>
      </c>
      <c r="G90" s="14">
        <v>3236910.5100000002</v>
      </c>
      <c r="H90" s="14">
        <v>0</v>
      </c>
      <c r="I90" s="13">
        <f t="shared" si="1"/>
        <v>29014364.639490049</v>
      </c>
    </row>
    <row r="91" spans="1:9" ht="15.75" x14ac:dyDescent="0.25">
      <c r="A91" s="8"/>
      <c r="B91" s="8"/>
      <c r="C91" s="9"/>
      <c r="D91" s="12" t="s">
        <v>87</v>
      </c>
      <c r="E91" s="14">
        <v>31326722.120000005</v>
      </c>
      <c r="F91" s="14">
        <v>26893494.262366287</v>
      </c>
      <c r="G91" s="14">
        <v>6094604.9199999999</v>
      </c>
      <c r="H91" s="14">
        <v>0</v>
      </c>
      <c r="I91" s="13">
        <f t="shared" si="1"/>
        <v>64314821.302366294</v>
      </c>
    </row>
    <row r="92" spans="1:9" ht="15.75" x14ac:dyDescent="0.25">
      <c r="A92" s="8"/>
      <c r="B92" s="8"/>
      <c r="C92" s="9"/>
      <c r="D92" s="12" t="s">
        <v>88</v>
      </c>
      <c r="E92" s="14">
        <v>4059578.64</v>
      </c>
      <c r="F92" s="14">
        <v>3710496.7458159938</v>
      </c>
      <c r="G92" s="14">
        <v>17714428.949999999</v>
      </c>
      <c r="H92" s="14">
        <v>0</v>
      </c>
      <c r="I92" s="13">
        <f t="shared" si="1"/>
        <v>25484504.335815992</v>
      </c>
    </row>
    <row r="93" spans="1:9" ht="15.75" x14ac:dyDescent="0.25">
      <c r="A93" s="8"/>
      <c r="B93" s="8"/>
      <c r="C93" s="9"/>
      <c r="D93" s="12" t="s">
        <v>89</v>
      </c>
      <c r="E93" s="14">
        <v>69010485.850000009</v>
      </c>
      <c r="F93" s="14">
        <v>30067016.08114668</v>
      </c>
      <c r="G93" s="14">
        <v>2229386.9600000004</v>
      </c>
      <c r="H93" s="14">
        <v>0</v>
      </c>
      <c r="I93" s="13">
        <f t="shared" si="1"/>
        <v>101306888.89114667</v>
      </c>
    </row>
    <row r="94" spans="1:9" ht="15.75" x14ac:dyDescent="0.25">
      <c r="A94" s="8"/>
      <c r="B94" s="8"/>
      <c r="C94" s="9"/>
      <c r="D94" s="12" t="s">
        <v>90</v>
      </c>
      <c r="E94" s="14">
        <v>18151.8</v>
      </c>
      <c r="F94" s="14">
        <v>0</v>
      </c>
      <c r="G94" s="14">
        <v>568804.76</v>
      </c>
      <c r="H94" s="14">
        <v>0</v>
      </c>
      <c r="I94" s="13">
        <f t="shared" si="1"/>
        <v>586956.56000000006</v>
      </c>
    </row>
    <row r="95" spans="1:9" ht="15.75" x14ac:dyDescent="0.25">
      <c r="A95" s="8"/>
      <c r="B95" s="8"/>
      <c r="C95" s="9"/>
      <c r="D95" s="12" t="s">
        <v>91</v>
      </c>
      <c r="E95" s="14">
        <v>7153190.8400000008</v>
      </c>
      <c r="F95" s="14">
        <v>953577.97459405242</v>
      </c>
      <c r="G95" s="14">
        <v>19654030.140000001</v>
      </c>
      <c r="H95" s="14">
        <v>0</v>
      </c>
      <c r="I95" s="13">
        <f t="shared" si="1"/>
        <v>27760798.954594053</v>
      </c>
    </row>
    <row r="96" spans="1:9" ht="15.75" x14ac:dyDescent="0.25">
      <c r="A96" s="8"/>
      <c r="B96" s="8"/>
      <c r="C96" s="9"/>
      <c r="D96" s="12" t="s">
        <v>92</v>
      </c>
      <c r="E96" s="14">
        <v>0</v>
      </c>
      <c r="F96" s="14">
        <v>0</v>
      </c>
      <c r="G96" s="14">
        <v>30870718.500000004</v>
      </c>
      <c r="H96" s="14">
        <v>0</v>
      </c>
      <c r="I96" s="13">
        <f t="shared" si="1"/>
        <v>30870718.500000004</v>
      </c>
    </row>
    <row r="97" spans="1:9" ht="15.75" x14ac:dyDescent="0.25">
      <c r="A97" s="8"/>
      <c r="B97" s="8"/>
      <c r="C97" s="9"/>
      <c r="D97" s="12" t="s">
        <v>93</v>
      </c>
      <c r="E97" s="14">
        <v>18197068.200000003</v>
      </c>
      <c r="F97" s="14">
        <v>42828672.701253578</v>
      </c>
      <c r="G97" s="14">
        <v>3185129.99</v>
      </c>
      <c r="H97" s="14">
        <v>0</v>
      </c>
      <c r="I97" s="13">
        <f t="shared" si="1"/>
        <v>64210870.891253583</v>
      </c>
    </row>
    <row r="98" spans="1:9" ht="15.75" x14ac:dyDescent="0.25">
      <c r="A98" s="8"/>
      <c r="B98" s="8"/>
      <c r="C98" s="9"/>
      <c r="D98" s="12" t="s">
        <v>94</v>
      </c>
      <c r="E98" s="14">
        <v>73515055.960000008</v>
      </c>
      <c r="F98" s="14">
        <v>56336276.990834072</v>
      </c>
      <c r="G98" s="14">
        <v>13985971.089999998</v>
      </c>
      <c r="H98" s="14">
        <v>0</v>
      </c>
      <c r="I98" s="13">
        <f t="shared" si="1"/>
        <v>143837304.04083407</v>
      </c>
    </row>
    <row r="99" spans="1:9" ht="15.75" x14ac:dyDescent="0.25">
      <c r="A99" s="8"/>
      <c r="B99" s="8"/>
      <c r="C99" s="9"/>
      <c r="D99" s="12" t="s">
        <v>95</v>
      </c>
      <c r="E99" s="14">
        <v>120089609.61000001</v>
      </c>
      <c r="F99" s="14">
        <v>107349342.53832191</v>
      </c>
      <c r="G99" s="14">
        <v>6369102.5999999996</v>
      </c>
      <c r="H99" s="14">
        <v>0</v>
      </c>
      <c r="I99" s="13">
        <f t="shared" si="1"/>
        <v>233808054.74832192</v>
      </c>
    </row>
    <row r="100" spans="1:9" ht="15.75" x14ac:dyDescent="0.25">
      <c r="A100" s="8"/>
      <c r="B100" s="8"/>
      <c r="C100" s="9"/>
      <c r="D100" s="12" t="s">
        <v>96</v>
      </c>
      <c r="E100" s="14">
        <v>125402685.78</v>
      </c>
      <c r="F100" s="14">
        <v>107401250.11460203</v>
      </c>
      <c r="G100" s="14">
        <v>10937103.309999999</v>
      </c>
      <c r="H100" s="14">
        <v>0</v>
      </c>
      <c r="I100" s="13">
        <f t="shared" si="1"/>
        <v>243741039.20460203</v>
      </c>
    </row>
    <row r="101" spans="1:9" ht="15.75" x14ac:dyDescent="0.25">
      <c r="A101" s="8"/>
      <c r="B101" s="8"/>
      <c r="C101" s="9"/>
      <c r="D101" s="12" t="s">
        <v>97</v>
      </c>
      <c r="E101" s="14">
        <v>3267393.0100000002</v>
      </c>
      <c r="F101" s="14">
        <v>144129887.64473119</v>
      </c>
      <c r="G101" s="14">
        <v>199254.50000000003</v>
      </c>
      <c r="H101" s="14">
        <v>0</v>
      </c>
      <c r="I101" s="13">
        <f t="shared" si="1"/>
        <v>147596535.15473118</v>
      </c>
    </row>
    <row r="102" spans="1:9" ht="15.75" x14ac:dyDescent="0.25">
      <c r="A102" s="8"/>
      <c r="B102" s="8"/>
      <c r="C102" s="9"/>
      <c r="D102" s="12" t="s">
        <v>98</v>
      </c>
      <c r="E102" s="14">
        <v>157218607.52000001</v>
      </c>
      <c r="F102" s="14">
        <v>61971828.850072712</v>
      </c>
      <c r="G102" s="14">
        <v>7531422.0300000003</v>
      </c>
      <c r="H102" s="14">
        <v>0</v>
      </c>
      <c r="I102" s="13">
        <f t="shared" si="1"/>
        <v>226721858.40007272</v>
      </c>
    </row>
    <row r="103" spans="1:9" ht="15.75" x14ac:dyDescent="0.25">
      <c r="A103" s="8"/>
      <c r="B103" s="8"/>
      <c r="C103" s="9"/>
      <c r="D103" s="12" t="s">
        <v>99</v>
      </c>
      <c r="E103" s="14">
        <v>43972033.829999998</v>
      </c>
      <c r="F103" s="14">
        <v>19680578.55496059</v>
      </c>
      <c r="G103" s="14">
        <v>2340032.8499999996</v>
      </c>
      <c r="H103" s="14">
        <v>0</v>
      </c>
      <c r="I103" s="13">
        <f t="shared" si="1"/>
        <v>65992645.234960593</v>
      </c>
    </row>
    <row r="104" spans="1:9" ht="15.75" x14ac:dyDescent="0.25">
      <c r="A104" s="8"/>
      <c r="B104" s="8"/>
      <c r="C104" s="9"/>
      <c r="D104" s="12" t="s">
        <v>100</v>
      </c>
      <c r="E104" s="14">
        <v>232280881.69</v>
      </c>
      <c r="F104" s="14">
        <v>35962105.821785845</v>
      </c>
      <c r="G104" s="14">
        <v>14764362.16</v>
      </c>
      <c r="H104" s="14">
        <v>0</v>
      </c>
      <c r="I104" s="13">
        <f t="shared" si="1"/>
        <v>283007349.67178583</v>
      </c>
    </row>
    <row r="105" spans="1:9" ht="15.75" x14ac:dyDescent="0.25">
      <c r="A105" s="8"/>
      <c r="B105" s="8"/>
      <c r="C105" s="9"/>
      <c r="D105" s="12" t="s">
        <v>101</v>
      </c>
      <c r="E105" s="14">
        <v>25795317.870000001</v>
      </c>
      <c r="F105" s="14">
        <v>53405736.326537304</v>
      </c>
      <c r="G105" s="14">
        <v>209482.68</v>
      </c>
      <c r="H105" s="14">
        <v>0</v>
      </c>
      <c r="I105" s="13">
        <f t="shared" si="1"/>
        <v>79410536.876537308</v>
      </c>
    </row>
    <row r="106" spans="1:9" ht="15.75" x14ac:dyDescent="0.25">
      <c r="A106" s="8"/>
      <c r="B106" s="8"/>
      <c r="C106" s="9"/>
      <c r="D106" s="12" t="s">
        <v>102</v>
      </c>
      <c r="E106" s="14">
        <v>20996750.270000003</v>
      </c>
      <c r="F106" s="14">
        <v>3294341.1773634041</v>
      </c>
      <c r="G106" s="14">
        <v>25355427.07</v>
      </c>
      <c r="H106" s="14">
        <v>0</v>
      </c>
      <c r="I106" s="13">
        <f t="shared" si="1"/>
        <v>49646518.517363407</v>
      </c>
    </row>
    <row r="107" spans="1:9" ht="15.75" x14ac:dyDescent="0.25">
      <c r="A107" s="8"/>
      <c r="B107" s="8"/>
      <c r="C107" s="9"/>
      <c r="D107" s="12" t="s">
        <v>103</v>
      </c>
      <c r="E107" s="14">
        <v>1384332.56</v>
      </c>
      <c r="F107" s="14">
        <v>0</v>
      </c>
      <c r="G107" s="14">
        <v>5494568.6500000004</v>
      </c>
      <c r="H107" s="14">
        <v>0</v>
      </c>
      <c r="I107" s="13">
        <f t="shared" si="1"/>
        <v>6878901.2100000009</v>
      </c>
    </row>
    <row r="108" spans="1:9" ht="15.75" x14ac:dyDescent="0.25">
      <c r="A108" s="8"/>
      <c r="B108" s="8"/>
      <c r="C108" s="9"/>
      <c r="D108" s="12" t="s">
        <v>104</v>
      </c>
      <c r="E108" s="14">
        <v>645442.76</v>
      </c>
      <c r="F108" s="14">
        <v>0</v>
      </c>
      <c r="G108" s="14">
        <v>6365841.0199999996</v>
      </c>
      <c r="H108" s="14">
        <v>0</v>
      </c>
      <c r="I108" s="13">
        <f t="shared" si="1"/>
        <v>7011283.7799999993</v>
      </c>
    </row>
    <row r="109" spans="1:9" ht="15.75" x14ac:dyDescent="0.25">
      <c r="A109" s="8"/>
      <c r="B109" s="8"/>
      <c r="C109" s="9"/>
      <c r="D109" s="12" t="s">
        <v>105</v>
      </c>
      <c r="E109" s="14">
        <v>12147983.530000001</v>
      </c>
      <c r="F109" s="14">
        <v>85900326.556990758</v>
      </c>
      <c r="G109" s="14">
        <v>1116636.3799999999</v>
      </c>
      <c r="H109" s="14">
        <v>0</v>
      </c>
      <c r="I109" s="13">
        <f t="shared" si="1"/>
        <v>99164946.466990754</v>
      </c>
    </row>
    <row r="110" spans="1:9" ht="15.75" x14ac:dyDescent="0.25">
      <c r="A110" s="8"/>
      <c r="B110" s="8"/>
      <c r="C110" s="9"/>
      <c r="D110" s="12" t="s">
        <v>106</v>
      </c>
      <c r="E110" s="14">
        <v>12852103.129999999</v>
      </c>
      <c r="F110" s="14">
        <v>19923112.230338342</v>
      </c>
      <c r="G110" s="14">
        <v>1304372.1499999999</v>
      </c>
      <c r="H110" s="14">
        <v>0</v>
      </c>
      <c r="I110" s="13">
        <f t="shared" si="1"/>
        <v>34079587.510338344</v>
      </c>
    </row>
    <row r="111" spans="1:9" ht="15.75" x14ac:dyDescent="0.25">
      <c r="A111" s="8"/>
      <c r="B111" s="8"/>
      <c r="C111" s="9"/>
      <c r="D111" s="12" t="s">
        <v>107</v>
      </c>
      <c r="E111" s="14">
        <v>534912.86</v>
      </c>
      <c r="F111" s="14">
        <v>329344.62191516784</v>
      </c>
      <c r="G111" s="14">
        <v>39928900.549999997</v>
      </c>
      <c r="H111" s="14">
        <v>0</v>
      </c>
      <c r="I111" s="13">
        <f t="shared" si="1"/>
        <v>40793158.031915165</v>
      </c>
    </row>
    <row r="112" spans="1:9" ht="15.75" x14ac:dyDescent="0.25">
      <c r="A112" s="8"/>
      <c r="B112" s="8"/>
      <c r="C112" s="9"/>
      <c r="D112" s="12" t="s">
        <v>108</v>
      </c>
      <c r="E112" s="14">
        <v>74315855.070000023</v>
      </c>
      <c r="F112" s="14">
        <v>22541312.478742748</v>
      </c>
      <c r="G112" s="14">
        <v>4804141.709999999</v>
      </c>
      <c r="H112" s="14">
        <v>0</v>
      </c>
      <c r="I112" s="13">
        <f t="shared" si="1"/>
        <v>101661309.25874276</v>
      </c>
    </row>
    <row r="113" spans="1:9" ht="15.75" x14ac:dyDescent="0.25">
      <c r="A113" s="8"/>
      <c r="B113" s="8"/>
      <c r="C113" s="9"/>
      <c r="D113" s="12" t="s">
        <v>109</v>
      </c>
      <c r="E113" s="14">
        <v>36485725.860000007</v>
      </c>
      <c r="F113" s="14">
        <v>54272950.833699793</v>
      </c>
      <c r="G113" s="14">
        <v>4435236.83</v>
      </c>
      <c r="H113" s="14">
        <v>0</v>
      </c>
      <c r="I113" s="13">
        <f t="shared" si="1"/>
        <v>95193913.523699805</v>
      </c>
    </row>
    <row r="114" spans="1:9" ht="15.75" x14ac:dyDescent="0.25">
      <c r="A114" s="8"/>
      <c r="B114" s="8"/>
      <c r="C114" s="9"/>
      <c r="D114" s="12" t="s">
        <v>110</v>
      </c>
      <c r="E114" s="14">
        <v>128725478.95999999</v>
      </c>
      <c r="F114" s="14">
        <v>62249265.895707771</v>
      </c>
      <c r="G114" s="14">
        <v>6895458.8900000006</v>
      </c>
      <c r="H114" s="14">
        <v>0</v>
      </c>
      <c r="I114" s="13">
        <f t="shared" si="1"/>
        <v>197870203.74570775</v>
      </c>
    </row>
    <row r="115" spans="1:9" ht="15.75" x14ac:dyDescent="0.25">
      <c r="A115" s="8"/>
      <c r="B115" s="8"/>
      <c r="C115" s="9"/>
      <c r="D115" s="12" t="s">
        <v>111</v>
      </c>
      <c r="E115" s="14">
        <v>206842524.44999996</v>
      </c>
      <c r="F115" s="14">
        <v>30777612.901257124</v>
      </c>
      <c r="G115" s="14">
        <v>5397104.6100000003</v>
      </c>
      <c r="H115" s="14">
        <v>0</v>
      </c>
      <c r="I115" s="13">
        <f t="shared" si="1"/>
        <v>243017241.9612571</v>
      </c>
    </row>
    <row r="116" spans="1:9" ht="15.75" x14ac:dyDescent="0.25">
      <c r="A116" s="8"/>
      <c r="B116" s="8"/>
      <c r="C116" s="9"/>
      <c r="D116" s="12" t="s">
        <v>112</v>
      </c>
      <c r="E116" s="14">
        <v>31025409.43</v>
      </c>
      <c r="F116" s="14">
        <v>39967938.777471408</v>
      </c>
      <c r="G116" s="14">
        <v>696393.00999999989</v>
      </c>
      <c r="H116" s="14">
        <v>0</v>
      </c>
      <c r="I116" s="13">
        <f t="shared" si="1"/>
        <v>71689741.217471406</v>
      </c>
    </row>
    <row r="117" spans="1:9" ht="15.75" x14ac:dyDescent="0.25">
      <c r="A117" s="8"/>
      <c r="B117" s="8"/>
      <c r="C117" s="9"/>
      <c r="D117" s="12" t="s">
        <v>113</v>
      </c>
      <c r="E117" s="14">
        <v>20777739.490000002</v>
      </c>
      <c r="F117" s="14">
        <v>30864423.847794548</v>
      </c>
      <c r="G117" s="14">
        <v>2386952.36</v>
      </c>
      <c r="H117" s="14">
        <v>0</v>
      </c>
      <c r="I117" s="13">
        <f t="shared" si="1"/>
        <v>54029115.697794549</v>
      </c>
    </row>
    <row r="118" spans="1:9" ht="15.75" x14ac:dyDescent="0.25">
      <c r="A118" s="8"/>
      <c r="B118" s="8"/>
      <c r="C118" s="9"/>
      <c r="D118" s="12" t="s">
        <v>114</v>
      </c>
      <c r="E118" s="14">
        <v>49782436.760000005</v>
      </c>
      <c r="F118" s="14">
        <v>48204239.199985795</v>
      </c>
      <c r="G118" s="14">
        <v>4222679.16</v>
      </c>
      <c r="H118" s="14">
        <v>0</v>
      </c>
      <c r="I118" s="13">
        <f t="shared" si="1"/>
        <v>102209355.11998579</v>
      </c>
    </row>
    <row r="119" spans="1:9" ht="15.75" x14ac:dyDescent="0.25">
      <c r="A119" s="8"/>
      <c r="B119" s="8"/>
      <c r="C119" s="9"/>
      <c r="D119" s="12" t="s">
        <v>115</v>
      </c>
      <c r="E119" s="14">
        <v>13139091.600000001</v>
      </c>
      <c r="F119" s="14">
        <v>4681526.4055387042</v>
      </c>
      <c r="G119" s="14">
        <v>994090.4</v>
      </c>
      <c r="H119" s="14">
        <v>0</v>
      </c>
      <c r="I119" s="13">
        <f t="shared" si="1"/>
        <v>18814708.405538704</v>
      </c>
    </row>
    <row r="120" spans="1:9" ht="15.75" x14ac:dyDescent="0.25">
      <c r="A120" s="8"/>
      <c r="B120" s="8"/>
      <c r="C120" s="9"/>
      <c r="D120" s="12" t="s">
        <v>116</v>
      </c>
      <c r="E120" s="14">
        <v>182831297.71000001</v>
      </c>
      <c r="F120" s="14">
        <v>20460534.636479802</v>
      </c>
      <c r="G120" s="14">
        <v>4342678.05</v>
      </c>
      <c r="H120" s="14">
        <v>0</v>
      </c>
      <c r="I120" s="13">
        <f t="shared" si="1"/>
        <v>207634510.39647982</v>
      </c>
    </row>
    <row r="121" spans="1:9" ht="15.75" x14ac:dyDescent="0.25">
      <c r="A121" s="8"/>
      <c r="B121" s="8"/>
      <c r="C121" s="9"/>
      <c r="D121" s="12" t="s">
        <v>117</v>
      </c>
      <c r="E121" s="14">
        <v>51088772.300000004</v>
      </c>
      <c r="F121" s="14">
        <v>30361457.332804535</v>
      </c>
      <c r="G121" s="14">
        <v>2093240.6799999997</v>
      </c>
      <c r="H121" s="14">
        <v>0</v>
      </c>
      <c r="I121" s="13">
        <f t="shared" si="1"/>
        <v>83543470.31280455</v>
      </c>
    </row>
    <row r="122" spans="1:9" ht="15.75" x14ac:dyDescent="0.25">
      <c r="A122" s="8"/>
      <c r="B122" s="8"/>
      <c r="C122" s="9"/>
      <c r="D122" s="12" t="s">
        <v>118</v>
      </c>
      <c r="E122" s="14">
        <v>56423180.260000005</v>
      </c>
      <c r="F122" s="14">
        <v>22385589.749902431</v>
      </c>
      <c r="G122" s="14">
        <v>5396410.7700000005</v>
      </c>
      <c r="H122" s="14">
        <v>0</v>
      </c>
      <c r="I122" s="13">
        <f t="shared" si="1"/>
        <v>84205180.779902428</v>
      </c>
    </row>
    <row r="123" spans="1:9" ht="15.75" x14ac:dyDescent="0.25">
      <c r="A123" s="8"/>
      <c r="B123" s="8"/>
      <c r="C123" s="9"/>
      <c r="D123" s="12" t="s">
        <v>119</v>
      </c>
      <c r="E123" s="14">
        <v>58881251.910000004</v>
      </c>
      <c r="F123" s="14">
        <v>41129594.536291763</v>
      </c>
      <c r="G123" s="14">
        <v>1083610.46</v>
      </c>
      <c r="H123" s="14">
        <v>0</v>
      </c>
      <c r="I123" s="13">
        <f t="shared" si="1"/>
        <v>101094456.90629177</v>
      </c>
    </row>
    <row r="124" spans="1:9" ht="15.75" x14ac:dyDescent="0.25">
      <c r="A124" s="8"/>
      <c r="B124" s="8"/>
      <c r="C124" s="9"/>
      <c r="D124" s="12" t="s">
        <v>120</v>
      </c>
      <c r="E124" s="14">
        <v>1178242.7</v>
      </c>
      <c r="F124" s="14">
        <v>0</v>
      </c>
      <c r="G124" s="14">
        <v>13185261.640000001</v>
      </c>
      <c r="H124" s="14">
        <v>3280566.3899999997</v>
      </c>
      <c r="I124" s="13">
        <f t="shared" si="1"/>
        <v>17644070.73</v>
      </c>
    </row>
    <row r="125" spans="1:9" ht="15.75" x14ac:dyDescent="0.25">
      <c r="A125" s="8"/>
      <c r="B125" s="8"/>
      <c r="C125" s="9"/>
      <c r="D125" s="12" t="s">
        <v>121</v>
      </c>
      <c r="E125" s="14">
        <v>0</v>
      </c>
      <c r="F125" s="14">
        <v>0</v>
      </c>
      <c r="G125" s="14">
        <v>41506148.340000004</v>
      </c>
      <c r="H125" s="14">
        <v>780269.25</v>
      </c>
      <c r="I125" s="13">
        <f t="shared" si="1"/>
        <v>42286417.590000004</v>
      </c>
    </row>
    <row r="126" spans="1:9" ht="15.75" x14ac:dyDescent="0.25">
      <c r="A126" s="8"/>
      <c r="B126" s="8"/>
      <c r="C126" s="9"/>
      <c r="D126" s="12" t="s">
        <v>122</v>
      </c>
      <c r="E126" s="14">
        <v>742.36</v>
      </c>
      <c r="F126" s="14">
        <v>0</v>
      </c>
      <c r="G126" s="14">
        <v>22087819.93</v>
      </c>
      <c r="H126" s="14">
        <v>0</v>
      </c>
      <c r="I126" s="13">
        <f t="shared" si="1"/>
        <v>22088562.289999999</v>
      </c>
    </row>
    <row r="127" spans="1:9" ht="15.75" x14ac:dyDescent="0.25">
      <c r="A127" s="8"/>
      <c r="B127" s="8"/>
      <c r="C127" s="9"/>
      <c r="D127" s="12" t="s">
        <v>123</v>
      </c>
      <c r="E127" s="14">
        <v>29080134.18</v>
      </c>
      <c r="F127" s="14">
        <v>8669907.6760956217</v>
      </c>
      <c r="G127" s="14">
        <v>27377887.909999996</v>
      </c>
      <c r="H127" s="14">
        <v>0</v>
      </c>
      <c r="I127" s="13">
        <f t="shared" si="1"/>
        <v>65127929.766095616</v>
      </c>
    </row>
    <row r="128" spans="1:9" ht="15.75" x14ac:dyDescent="0.25">
      <c r="A128" s="8"/>
      <c r="B128" s="8"/>
      <c r="C128" s="9"/>
      <c r="D128" s="12" t="s">
        <v>124</v>
      </c>
      <c r="E128" s="14">
        <v>71599833.269999996</v>
      </c>
      <c r="F128" s="14">
        <v>27049664.470312476</v>
      </c>
      <c r="G128" s="14">
        <v>6062135.9199999999</v>
      </c>
      <c r="H128" s="14">
        <v>0</v>
      </c>
      <c r="I128" s="13">
        <f t="shared" si="1"/>
        <v>104711633.66031247</v>
      </c>
    </row>
    <row r="129" spans="1:9" ht="15.75" x14ac:dyDescent="0.25">
      <c r="A129" s="8"/>
      <c r="B129" s="8"/>
      <c r="C129" s="9"/>
      <c r="D129" s="12" t="s">
        <v>125</v>
      </c>
      <c r="E129" s="14">
        <v>13400139.68</v>
      </c>
      <c r="F129" s="14">
        <v>13091448.72112792</v>
      </c>
      <c r="G129" s="14">
        <v>4905578.8</v>
      </c>
      <c r="H129" s="14">
        <v>0</v>
      </c>
      <c r="I129" s="13">
        <f t="shared" si="1"/>
        <v>31397167.20112792</v>
      </c>
    </row>
    <row r="130" spans="1:9" ht="15.75" x14ac:dyDescent="0.25">
      <c r="A130" s="8"/>
      <c r="B130" s="8"/>
      <c r="C130" s="9"/>
      <c r="D130" s="12" t="s">
        <v>126</v>
      </c>
      <c r="E130" s="14">
        <v>19176766.340000004</v>
      </c>
      <c r="F130" s="14">
        <v>23061730.678861417</v>
      </c>
      <c r="G130" s="14">
        <v>977323.7300000001</v>
      </c>
      <c r="H130" s="14">
        <v>0</v>
      </c>
      <c r="I130" s="13">
        <f t="shared" si="1"/>
        <v>43215820.748861417</v>
      </c>
    </row>
    <row r="131" spans="1:9" ht="15.75" x14ac:dyDescent="0.25">
      <c r="A131" s="8"/>
      <c r="B131" s="8"/>
      <c r="C131" s="9"/>
      <c r="D131" s="12" t="s">
        <v>127</v>
      </c>
      <c r="E131" s="14">
        <v>213291559.21000007</v>
      </c>
      <c r="F131" s="14">
        <v>126041439.74843115</v>
      </c>
      <c r="G131" s="14">
        <v>29164019.719999999</v>
      </c>
      <c r="H131" s="14">
        <v>0</v>
      </c>
      <c r="I131" s="13">
        <f t="shared" si="1"/>
        <v>368497018.67843127</v>
      </c>
    </row>
    <row r="132" spans="1:9" ht="15.75" x14ac:dyDescent="0.25">
      <c r="A132" s="8"/>
      <c r="B132" s="8"/>
      <c r="C132" s="9"/>
      <c r="D132" s="12" t="s">
        <v>128</v>
      </c>
      <c r="E132" s="14">
        <v>35949624.870000005</v>
      </c>
      <c r="F132" s="14">
        <v>77334681.512561202</v>
      </c>
      <c r="G132" s="14">
        <v>344219.54000000004</v>
      </c>
      <c r="H132" s="14">
        <v>0</v>
      </c>
      <c r="I132" s="13">
        <f t="shared" si="1"/>
        <v>113628525.92256121</v>
      </c>
    </row>
    <row r="133" spans="1:9" ht="15.75" x14ac:dyDescent="0.25">
      <c r="A133" s="8"/>
      <c r="B133" s="8"/>
      <c r="C133" s="9"/>
      <c r="D133" s="12" t="s">
        <v>129</v>
      </c>
      <c r="E133" s="14">
        <v>26695757.27</v>
      </c>
      <c r="F133" s="14">
        <v>0</v>
      </c>
      <c r="G133" s="14">
        <v>60139662.280000001</v>
      </c>
      <c r="H133" s="14">
        <v>2271550.4850000003</v>
      </c>
      <c r="I133" s="13">
        <f t="shared" si="1"/>
        <v>89106970.034999996</v>
      </c>
    </row>
    <row r="134" spans="1:9" ht="15.75" x14ac:dyDescent="0.25">
      <c r="A134" s="8"/>
      <c r="B134" s="8"/>
      <c r="C134" s="9"/>
      <c r="D134" s="12" t="s">
        <v>130</v>
      </c>
      <c r="E134" s="14">
        <v>6683534.3999999994</v>
      </c>
      <c r="F134" s="14">
        <v>3814759.3774820729</v>
      </c>
      <c r="G134" s="14">
        <v>35859.51</v>
      </c>
      <c r="H134" s="14">
        <v>0</v>
      </c>
      <c r="I134" s="13">
        <f t="shared" si="1"/>
        <v>10534153.287482072</v>
      </c>
    </row>
    <row r="135" spans="1:9" ht="15.75" x14ac:dyDescent="0.25">
      <c r="A135" s="8"/>
      <c r="B135" s="8"/>
      <c r="C135" s="9"/>
      <c r="D135" s="12" t="s">
        <v>131</v>
      </c>
      <c r="E135" s="14">
        <v>20579883.57</v>
      </c>
      <c r="F135" s="14">
        <v>48204239.199985795</v>
      </c>
      <c r="G135" s="14">
        <v>1221278.52</v>
      </c>
      <c r="H135" s="14">
        <v>0</v>
      </c>
      <c r="I135" s="13">
        <f t="shared" si="1"/>
        <v>70005401.289985791</v>
      </c>
    </row>
    <row r="136" spans="1:9" ht="15.75" x14ac:dyDescent="0.25">
      <c r="A136" s="8"/>
      <c r="B136" s="8"/>
      <c r="C136" s="9"/>
      <c r="D136" s="12" t="s">
        <v>132</v>
      </c>
      <c r="E136" s="14">
        <v>178772629.29000002</v>
      </c>
      <c r="F136" s="14">
        <v>58260884.625150837</v>
      </c>
      <c r="G136" s="14">
        <v>10656224.729999999</v>
      </c>
      <c r="H136" s="14">
        <v>0</v>
      </c>
      <c r="I136" s="13">
        <f t="shared" si="1"/>
        <v>247689738.64515084</v>
      </c>
    </row>
    <row r="137" spans="1:9" ht="15.75" x14ac:dyDescent="0.25">
      <c r="A137" s="8"/>
      <c r="B137" s="8"/>
      <c r="C137" s="9"/>
      <c r="D137" s="12" t="s">
        <v>133</v>
      </c>
      <c r="E137" s="14">
        <v>189471038.57000002</v>
      </c>
      <c r="F137" s="14">
        <v>91604790.198532283</v>
      </c>
      <c r="G137" s="14">
        <v>14172486.82</v>
      </c>
      <c r="H137" s="14">
        <v>0</v>
      </c>
      <c r="I137" s="13">
        <f t="shared" si="1"/>
        <v>295248315.58853227</v>
      </c>
    </row>
    <row r="138" spans="1:9" ht="15.75" x14ac:dyDescent="0.25">
      <c r="A138" s="8"/>
      <c r="B138" s="8"/>
      <c r="C138" s="9"/>
      <c r="D138" s="12" t="s">
        <v>134</v>
      </c>
      <c r="E138" s="14">
        <v>0</v>
      </c>
      <c r="F138" s="14">
        <v>0</v>
      </c>
      <c r="G138" s="14">
        <v>20171346.59</v>
      </c>
      <c r="H138" s="14">
        <v>0</v>
      </c>
      <c r="I138" s="13">
        <f t="shared" ref="I138:I144" si="2">SUM(E138:H138)</f>
        <v>20171346.59</v>
      </c>
    </row>
    <row r="139" spans="1:9" ht="15.75" x14ac:dyDescent="0.25">
      <c r="A139" s="8"/>
      <c r="B139" s="8"/>
      <c r="C139" s="9"/>
      <c r="D139" s="12" t="s">
        <v>135</v>
      </c>
      <c r="E139" s="14">
        <v>21206482.809999991</v>
      </c>
      <c r="F139" s="14">
        <v>13715682.073806806</v>
      </c>
      <c r="G139" s="14">
        <v>1660007.2099999997</v>
      </c>
      <c r="H139" s="14">
        <v>0</v>
      </c>
      <c r="I139" s="13">
        <f t="shared" si="2"/>
        <v>36582172.093806796</v>
      </c>
    </row>
    <row r="140" spans="1:9" ht="15.75" x14ac:dyDescent="0.25">
      <c r="A140" s="8"/>
      <c r="B140" s="8"/>
      <c r="C140" s="9"/>
      <c r="D140" s="12" t="s">
        <v>136</v>
      </c>
      <c r="E140" s="14">
        <v>98095609.50999999</v>
      </c>
      <c r="F140" s="14">
        <v>97275245.428028211</v>
      </c>
      <c r="G140" s="14">
        <v>6102416.8399999999</v>
      </c>
      <c r="H140" s="14">
        <v>0</v>
      </c>
      <c r="I140" s="13">
        <f t="shared" si="2"/>
        <v>201473271.77802822</v>
      </c>
    </row>
    <row r="141" spans="1:9" ht="15.75" x14ac:dyDescent="0.25">
      <c r="A141" s="8"/>
      <c r="B141" s="8"/>
      <c r="C141" s="9"/>
      <c r="D141" s="12" t="s">
        <v>137</v>
      </c>
      <c r="E141" s="14">
        <v>0</v>
      </c>
      <c r="F141" s="14">
        <v>0</v>
      </c>
      <c r="G141" s="14">
        <v>26168018.509999998</v>
      </c>
      <c r="H141" s="14">
        <v>2290903.2050000001</v>
      </c>
      <c r="I141" s="13">
        <f t="shared" si="2"/>
        <v>28458921.714999996</v>
      </c>
    </row>
    <row r="142" spans="1:9" ht="15.75" x14ac:dyDescent="0.25">
      <c r="A142" s="8"/>
      <c r="B142" s="8"/>
      <c r="C142" s="9"/>
      <c r="D142" s="12" t="s">
        <v>138</v>
      </c>
      <c r="E142" s="14">
        <v>207389.28</v>
      </c>
      <c r="F142" s="14">
        <v>0</v>
      </c>
      <c r="G142" s="14">
        <v>5551998.2399999993</v>
      </c>
      <c r="H142" s="14">
        <v>0</v>
      </c>
      <c r="I142" s="13">
        <f t="shared" si="2"/>
        <v>5759387.5199999996</v>
      </c>
    </row>
    <row r="143" spans="1:9" ht="15.75" x14ac:dyDescent="0.25">
      <c r="A143" s="8"/>
      <c r="B143" s="8"/>
      <c r="C143" s="9"/>
      <c r="D143" s="12" t="s">
        <v>139</v>
      </c>
      <c r="E143" s="14">
        <v>6258802.4700000007</v>
      </c>
      <c r="F143" s="14">
        <v>89905712.033570468</v>
      </c>
      <c r="G143" s="14">
        <v>212046.13</v>
      </c>
      <c r="H143" s="14">
        <v>0</v>
      </c>
      <c r="I143" s="13">
        <f t="shared" si="2"/>
        <v>96376560.633570462</v>
      </c>
    </row>
    <row r="144" spans="1:9" ht="15.75" x14ac:dyDescent="0.25">
      <c r="A144" s="8"/>
      <c r="B144" s="8"/>
      <c r="C144" s="9"/>
      <c r="D144" s="12" t="s">
        <v>140</v>
      </c>
      <c r="E144" s="14">
        <v>63599197.449999996</v>
      </c>
      <c r="F144" s="14">
        <v>10923859.93232755</v>
      </c>
      <c r="G144" s="14">
        <v>8223737.5499999998</v>
      </c>
      <c r="H144" s="14">
        <v>0</v>
      </c>
      <c r="I144" s="13">
        <f t="shared" si="2"/>
        <v>82746794.932327539</v>
      </c>
    </row>
    <row r="145" spans="1:10" ht="24.75" customHeight="1" x14ac:dyDescent="0.2">
      <c r="A145" s="2"/>
      <c r="B145" s="2"/>
      <c r="C145" s="10"/>
      <c r="D145" s="21" t="s">
        <v>141</v>
      </c>
      <c r="E145" s="22">
        <f>SUM(E10:E144)</f>
        <v>7438016123.8700027</v>
      </c>
      <c r="F145" s="22">
        <f>SUM(F10:F144)</f>
        <v>4474583428.3248768</v>
      </c>
      <c r="G145" s="22">
        <f>SUM(G10:G144)</f>
        <v>1481336048.3000002</v>
      </c>
      <c r="H145" s="22">
        <f>SUM(H10:H144)</f>
        <v>8623289.3300000001</v>
      </c>
      <c r="I145" s="22">
        <f>SUM(I10:I144)</f>
        <v>13402558889.824879</v>
      </c>
      <c r="J145" s="11"/>
    </row>
  </sheetData>
  <mergeCells count="2">
    <mergeCell ref="D8:D9"/>
    <mergeCell ref="E8:I8"/>
  </mergeCells>
  <printOptions horizontalCentered="1"/>
  <pageMargins left="0" right="0" top="0.19685039370078741" bottom="0.55118110236220474" header="0.15748031496062992" footer="0"/>
  <pageSetup paperSize="9" scale="55" fitToHeight="7" orientation="portrait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I145"/>
  <sheetViews>
    <sheetView showGridLines="0" zoomScale="80" zoomScaleNormal="80" workbookViewId="0"/>
  </sheetViews>
  <sheetFormatPr baseColWidth="10" defaultColWidth="12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52.1640625" style="2" customWidth="1"/>
    <col min="5" max="8" width="20.1640625" style="2" customWidth="1"/>
    <col min="9" max="9" width="21" style="2" bestFit="1" customWidth="1"/>
    <col min="10" max="16384" width="12" style="2"/>
  </cols>
  <sheetData>
    <row r="1" spans="1:9" ht="18.75" customHeight="1" x14ac:dyDescent="0.2"/>
    <row r="2" spans="1:9" ht="44.25" customHeight="1" x14ac:dyDescent="0.2">
      <c r="D2" s="15"/>
      <c r="E2" s="15"/>
      <c r="F2" s="15"/>
      <c r="G2" s="15"/>
      <c r="H2" s="15"/>
      <c r="I2" s="15"/>
    </row>
    <row r="3" spans="1:9" ht="11.25" customHeight="1" x14ac:dyDescent="0.2">
      <c r="D3" s="3"/>
      <c r="E3" s="3"/>
      <c r="F3" s="3"/>
      <c r="G3" s="3"/>
      <c r="H3" s="3"/>
      <c r="I3" s="3"/>
    </row>
    <row r="4" spans="1:9" x14ac:dyDescent="0.2">
      <c r="D4" s="3"/>
      <c r="E4" s="3"/>
      <c r="F4" s="3"/>
      <c r="G4" s="3"/>
      <c r="H4" s="3"/>
      <c r="I4" s="3"/>
    </row>
    <row r="5" spans="1:9" ht="17.25" customHeight="1" x14ac:dyDescent="0.3">
      <c r="D5" s="18" t="s">
        <v>143</v>
      </c>
      <c r="E5" s="19"/>
      <c r="F5" s="19"/>
      <c r="G5" s="19"/>
      <c r="H5" s="19"/>
      <c r="I5" s="19"/>
    </row>
    <row r="6" spans="1:9" ht="17.25" customHeight="1" x14ac:dyDescent="0.3">
      <c r="D6" s="18" t="s">
        <v>154</v>
      </c>
      <c r="E6" s="19"/>
      <c r="F6" s="19"/>
      <c r="G6" s="19"/>
      <c r="H6" s="19"/>
      <c r="I6" s="19"/>
    </row>
    <row r="7" spans="1:9" ht="12.75" customHeight="1" x14ac:dyDescent="0.25">
      <c r="D7" s="4"/>
      <c r="E7" s="5"/>
      <c r="F7" s="5"/>
      <c r="G7" s="5"/>
      <c r="H7" s="5"/>
      <c r="I7" s="6" t="s">
        <v>0</v>
      </c>
    </row>
    <row r="8" spans="1:9" ht="18.75" customHeight="1" x14ac:dyDescent="0.2">
      <c r="D8" s="23" t="s">
        <v>1</v>
      </c>
      <c r="E8" s="25" t="s">
        <v>155</v>
      </c>
      <c r="F8" s="26"/>
      <c r="G8" s="26"/>
      <c r="H8" s="26"/>
      <c r="I8" s="27"/>
    </row>
    <row r="9" spans="1:9" ht="60" customHeight="1" x14ac:dyDescent="0.2">
      <c r="A9" s="7"/>
      <c r="B9" s="7"/>
      <c r="C9" s="7"/>
      <c r="D9" s="24"/>
      <c r="E9" s="20" t="s">
        <v>2</v>
      </c>
      <c r="F9" s="20" t="s">
        <v>3</v>
      </c>
      <c r="G9" s="20" t="s">
        <v>4</v>
      </c>
      <c r="H9" s="20" t="s">
        <v>5</v>
      </c>
      <c r="I9" s="20" t="s">
        <v>142</v>
      </c>
    </row>
    <row r="10" spans="1:9" ht="15.75" x14ac:dyDescent="0.25">
      <c r="A10" s="8"/>
      <c r="B10" s="8"/>
      <c r="C10" s="9"/>
      <c r="D10" s="12" t="s">
        <v>6</v>
      </c>
      <c r="E10" s="14">
        <v>1769121.5399999998</v>
      </c>
      <c r="F10" s="14">
        <v>21656843.887578599</v>
      </c>
      <c r="G10" s="14">
        <v>5393053.4299999997</v>
      </c>
      <c r="H10" s="14">
        <v>0</v>
      </c>
      <c r="I10" s="13">
        <f t="shared" ref="I10:I73" si="0">SUM(E10:H10)</f>
        <v>28819018.857578598</v>
      </c>
    </row>
    <row r="11" spans="1:9" ht="15.75" x14ac:dyDescent="0.25">
      <c r="A11" s="8"/>
      <c r="B11" s="8"/>
      <c r="C11" s="9"/>
      <c r="D11" s="12" t="s">
        <v>7</v>
      </c>
      <c r="E11" s="14">
        <v>4978394.9200000009</v>
      </c>
      <c r="F11" s="14">
        <v>12155455.329799939</v>
      </c>
      <c r="G11" s="14">
        <v>3846549.9199999995</v>
      </c>
      <c r="H11" s="14">
        <v>0</v>
      </c>
      <c r="I11" s="13">
        <f t="shared" si="0"/>
        <v>20980400.169799939</v>
      </c>
    </row>
    <row r="12" spans="1:9" ht="15.75" x14ac:dyDescent="0.25">
      <c r="A12" s="8"/>
      <c r="B12" s="8"/>
      <c r="C12" s="9"/>
      <c r="D12" s="12" t="s">
        <v>8</v>
      </c>
      <c r="E12" s="14">
        <v>1723854.3800000001</v>
      </c>
      <c r="F12" s="14">
        <v>4406763.729308865</v>
      </c>
      <c r="G12" s="14">
        <v>3104638.75</v>
      </c>
      <c r="H12" s="14">
        <v>0</v>
      </c>
      <c r="I12" s="13">
        <f t="shared" si="0"/>
        <v>9235256.8593088649</v>
      </c>
    </row>
    <row r="13" spans="1:9" ht="15.75" x14ac:dyDescent="0.25">
      <c r="A13" s="8"/>
      <c r="B13" s="8"/>
      <c r="C13" s="9"/>
      <c r="D13" s="12" t="s">
        <v>9</v>
      </c>
      <c r="E13" s="14">
        <v>377314.96000000008</v>
      </c>
      <c r="F13" s="14">
        <v>116532.23461510403</v>
      </c>
      <c r="G13" s="14">
        <v>38524823.309999995</v>
      </c>
      <c r="H13" s="14">
        <v>0</v>
      </c>
      <c r="I13" s="13">
        <f t="shared" si="0"/>
        <v>39018670.504615098</v>
      </c>
    </row>
    <row r="14" spans="1:9" ht="15.75" x14ac:dyDescent="0.25">
      <c r="A14" s="8"/>
      <c r="B14" s="8"/>
      <c r="C14" s="9"/>
      <c r="D14" s="12" t="s">
        <v>10</v>
      </c>
      <c r="E14" s="14">
        <v>7913383.959999999</v>
      </c>
      <c r="F14" s="14">
        <v>4896359.572158209</v>
      </c>
      <c r="G14" s="14">
        <v>5436767.129999999</v>
      </c>
      <c r="H14" s="14">
        <v>0</v>
      </c>
      <c r="I14" s="13">
        <f t="shared" si="0"/>
        <v>18246510.662158206</v>
      </c>
    </row>
    <row r="15" spans="1:9" ht="15.75" x14ac:dyDescent="0.25">
      <c r="A15" s="8"/>
      <c r="B15" s="8"/>
      <c r="C15" s="9"/>
      <c r="D15" s="12" t="s">
        <v>11</v>
      </c>
      <c r="E15" s="14">
        <v>4648452.0000000009</v>
      </c>
      <c r="F15" s="14">
        <v>27177.48328803201</v>
      </c>
      <c r="G15" s="14">
        <v>40265518.409999996</v>
      </c>
      <c r="H15" s="14">
        <v>0</v>
      </c>
      <c r="I15" s="13">
        <f t="shared" si="0"/>
        <v>44941147.893288031</v>
      </c>
    </row>
    <row r="16" spans="1:9" ht="15.75" x14ac:dyDescent="0.25">
      <c r="A16" s="8"/>
      <c r="B16" s="8"/>
      <c r="C16" s="9"/>
      <c r="D16" s="12" t="s">
        <v>12</v>
      </c>
      <c r="E16" s="14">
        <v>6840927.959999999</v>
      </c>
      <c r="F16" s="14">
        <v>23347263.290910952</v>
      </c>
      <c r="G16" s="14">
        <v>5856644.7800000003</v>
      </c>
      <c r="H16" s="14">
        <v>0</v>
      </c>
      <c r="I16" s="13">
        <f t="shared" si="0"/>
        <v>36044836.030910954</v>
      </c>
    </row>
    <row r="17" spans="1:9" ht="15.75" x14ac:dyDescent="0.25">
      <c r="A17" s="8"/>
      <c r="B17" s="8"/>
      <c r="C17" s="9"/>
      <c r="D17" s="12" t="s">
        <v>13</v>
      </c>
      <c r="E17" s="14">
        <v>8406270.0600000005</v>
      </c>
      <c r="F17" s="14">
        <v>21450856.615720231</v>
      </c>
      <c r="G17" s="14">
        <v>17274559.460000001</v>
      </c>
      <c r="H17" s="14">
        <v>0</v>
      </c>
      <c r="I17" s="13">
        <f t="shared" si="0"/>
        <v>47131686.135720231</v>
      </c>
    </row>
    <row r="18" spans="1:9" ht="15.75" x14ac:dyDescent="0.25">
      <c r="A18" s="8"/>
      <c r="B18" s="8"/>
      <c r="C18" s="9"/>
      <c r="D18" s="12" t="s">
        <v>14</v>
      </c>
      <c r="E18" s="14">
        <v>1167195.33</v>
      </c>
      <c r="F18" s="14">
        <v>1748685.5206399045</v>
      </c>
      <c r="G18" s="14">
        <v>73450174.549999997</v>
      </c>
      <c r="H18" s="14">
        <v>0</v>
      </c>
      <c r="I18" s="13">
        <f t="shared" si="0"/>
        <v>76366055.400639907</v>
      </c>
    </row>
    <row r="19" spans="1:9" ht="15.75" x14ac:dyDescent="0.25">
      <c r="A19" s="8"/>
      <c r="B19" s="8"/>
      <c r="C19" s="9"/>
      <c r="D19" s="12" t="s">
        <v>15</v>
      </c>
      <c r="E19" s="14">
        <v>9302551.6599999983</v>
      </c>
      <c r="F19" s="14">
        <v>16690484.745918375</v>
      </c>
      <c r="G19" s="14">
        <v>16988640.720000003</v>
      </c>
      <c r="H19" s="14">
        <v>0</v>
      </c>
      <c r="I19" s="13">
        <f t="shared" si="0"/>
        <v>42981677.125918373</v>
      </c>
    </row>
    <row r="20" spans="1:9" ht="15.75" x14ac:dyDescent="0.25">
      <c r="A20" s="8"/>
      <c r="B20" s="8"/>
      <c r="C20" s="9"/>
      <c r="D20" s="12" t="s">
        <v>16</v>
      </c>
      <c r="E20" s="14">
        <v>7099774.8999999994</v>
      </c>
      <c r="F20" s="14">
        <v>4154143.5064212168</v>
      </c>
      <c r="G20" s="14">
        <v>5661056.9899999993</v>
      </c>
      <c r="H20" s="14">
        <v>0</v>
      </c>
      <c r="I20" s="13">
        <f t="shared" si="0"/>
        <v>16914975.396421216</v>
      </c>
    </row>
    <row r="21" spans="1:9" ht="15.75" x14ac:dyDescent="0.25">
      <c r="A21" s="8"/>
      <c r="B21" s="8"/>
      <c r="C21" s="9"/>
      <c r="D21" s="12" t="s">
        <v>17</v>
      </c>
      <c r="E21" s="14">
        <v>6061931.6600000011</v>
      </c>
      <c r="F21" s="14">
        <v>19966424.484246247</v>
      </c>
      <c r="G21" s="14">
        <v>4226369.6900000004</v>
      </c>
      <c r="H21" s="14">
        <v>0</v>
      </c>
      <c r="I21" s="13">
        <f t="shared" si="0"/>
        <v>30254725.834246248</v>
      </c>
    </row>
    <row r="22" spans="1:9" ht="15.75" x14ac:dyDescent="0.25">
      <c r="A22" s="8"/>
      <c r="B22" s="8"/>
      <c r="C22" s="9"/>
      <c r="D22" s="12" t="s">
        <v>18</v>
      </c>
      <c r="E22" s="14">
        <v>465441.45000000007</v>
      </c>
      <c r="F22" s="14">
        <v>854937.4355368003</v>
      </c>
      <c r="G22" s="14">
        <v>21874042.839999996</v>
      </c>
      <c r="H22" s="14">
        <v>0</v>
      </c>
      <c r="I22" s="13">
        <f t="shared" si="0"/>
        <v>23194421.725536797</v>
      </c>
    </row>
    <row r="23" spans="1:9" ht="15.75" x14ac:dyDescent="0.25">
      <c r="A23" s="8"/>
      <c r="B23" s="8"/>
      <c r="C23" s="9"/>
      <c r="D23" s="12" t="s">
        <v>19</v>
      </c>
      <c r="E23" s="14">
        <v>174414.84999999998</v>
      </c>
      <c r="F23" s="14">
        <v>318608.35574198409</v>
      </c>
      <c r="G23" s="14">
        <v>10088841.33</v>
      </c>
      <c r="H23" s="14">
        <v>0</v>
      </c>
      <c r="I23" s="13">
        <f t="shared" si="0"/>
        <v>10581864.535741985</v>
      </c>
    </row>
    <row r="24" spans="1:9" ht="15.75" x14ac:dyDescent="0.25">
      <c r="A24" s="8"/>
      <c r="B24" s="8"/>
      <c r="C24" s="9"/>
      <c r="D24" s="12" t="s">
        <v>20</v>
      </c>
      <c r="E24" s="14">
        <v>4630614.3999999994</v>
      </c>
      <c r="F24" s="14">
        <v>12244910.367043205</v>
      </c>
      <c r="G24" s="14">
        <v>9372384.3100000005</v>
      </c>
      <c r="H24" s="14">
        <v>0</v>
      </c>
      <c r="I24" s="13">
        <f t="shared" si="0"/>
        <v>26247909.077043205</v>
      </c>
    </row>
    <row r="25" spans="1:9" ht="15.75" x14ac:dyDescent="0.25">
      <c r="A25" s="8"/>
      <c r="B25" s="8"/>
      <c r="C25" s="9"/>
      <c r="D25" s="12" t="s">
        <v>21</v>
      </c>
      <c r="E25" s="14">
        <v>3682327.2800000003</v>
      </c>
      <c r="F25" s="14">
        <v>9093325.1647934113</v>
      </c>
      <c r="G25" s="14">
        <v>10745922.359999999</v>
      </c>
      <c r="H25" s="14">
        <v>0</v>
      </c>
      <c r="I25" s="13">
        <f t="shared" si="0"/>
        <v>23521574.80479341</v>
      </c>
    </row>
    <row r="26" spans="1:9" ht="15.75" x14ac:dyDescent="0.25">
      <c r="A26" s="8"/>
      <c r="B26" s="8"/>
      <c r="C26" s="9"/>
      <c r="D26" s="12" t="s">
        <v>22</v>
      </c>
      <c r="E26" s="14">
        <v>2164031.6100000003</v>
      </c>
      <c r="F26" s="14">
        <v>5207245.9123534095</v>
      </c>
      <c r="G26" s="14">
        <v>29439200.190000005</v>
      </c>
      <c r="H26" s="14">
        <v>0</v>
      </c>
      <c r="I26" s="13">
        <f t="shared" si="0"/>
        <v>36810477.712353416</v>
      </c>
    </row>
    <row r="27" spans="1:9" ht="15.75" x14ac:dyDescent="0.25">
      <c r="A27" s="8"/>
      <c r="B27" s="8"/>
      <c r="C27" s="9"/>
      <c r="D27" s="12" t="s">
        <v>23</v>
      </c>
      <c r="E27" s="14">
        <v>8466039.8500000015</v>
      </c>
      <c r="F27" s="14">
        <v>893748.08510310424</v>
      </c>
      <c r="G27" s="14">
        <v>17434474.629999999</v>
      </c>
      <c r="H27" s="14">
        <v>0</v>
      </c>
      <c r="I27" s="13">
        <f t="shared" si="0"/>
        <v>26794262.565103106</v>
      </c>
    </row>
    <row r="28" spans="1:9" ht="15.75" x14ac:dyDescent="0.25">
      <c r="A28" s="8"/>
      <c r="B28" s="8"/>
      <c r="C28" s="9"/>
      <c r="D28" s="12" t="s">
        <v>24</v>
      </c>
      <c r="E28" s="14">
        <v>1795192.74</v>
      </c>
      <c r="F28" s="14">
        <v>4235776.2422015052</v>
      </c>
      <c r="G28" s="14">
        <v>8852903.0700000003</v>
      </c>
      <c r="H28" s="14">
        <v>0</v>
      </c>
      <c r="I28" s="13">
        <f t="shared" si="0"/>
        <v>14883872.052201506</v>
      </c>
    </row>
    <row r="29" spans="1:9" ht="15.75" x14ac:dyDescent="0.25">
      <c r="A29" s="8"/>
      <c r="B29" s="8"/>
      <c r="C29" s="9"/>
      <c r="D29" s="12" t="s">
        <v>25</v>
      </c>
      <c r="E29" s="14">
        <v>1461863.6700000002</v>
      </c>
      <c r="F29" s="14">
        <v>2370458.2010303047</v>
      </c>
      <c r="G29" s="14">
        <v>2925128.03</v>
      </c>
      <c r="H29" s="14">
        <v>0</v>
      </c>
      <c r="I29" s="13">
        <f t="shared" si="0"/>
        <v>6757449.9010303039</v>
      </c>
    </row>
    <row r="30" spans="1:9" ht="15.75" x14ac:dyDescent="0.25">
      <c r="A30" s="8"/>
      <c r="B30" s="8"/>
      <c r="C30" s="9"/>
      <c r="D30" s="12" t="s">
        <v>26</v>
      </c>
      <c r="E30" s="14">
        <v>4517164.4400000004</v>
      </c>
      <c r="F30" s="14">
        <v>12785050.311653316</v>
      </c>
      <c r="G30" s="14">
        <v>5434141.0399999991</v>
      </c>
      <c r="H30" s="14">
        <v>0</v>
      </c>
      <c r="I30" s="13">
        <f t="shared" si="0"/>
        <v>22736355.791653316</v>
      </c>
    </row>
    <row r="31" spans="1:9" ht="15.75" x14ac:dyDescent="0.25">
      <c r="A31" s="8"/>
      <c r="B31" s="8"/>
      <c r="C31" s="9"/>
      <c r="D31" s="12" t="s">
        <v>27</v>
      </c>
      <c r="E31" s="14">
        <v>3757777.7199999997</v>
      </c>
      <c r="F31" s="14">
        <v>13251379.821946116</v>
      </c>
      <c r="G31" s="14">
        <v>6208235.3000000007</v>
      </c>
      <c r="H31" s="14">
        <v>0</v>
      </c>
      <c r="I31" s="13">
        <f t="shared" si="0"/>
        <v>23217392.841946118</v>
      </c>
    </row>
    <row r="32" spans="1:9" ht="15.75" x14ac:dyDescent="0.25">
      <c r="A32" s="8"/>
      <c r="B32" s="8"/>
      <c r="C32" s="9"/>
      <c r="D32" s="12" t="s">
        <v>28</v>
      </c>
      <c r="E32" s="14">
        <v>7251758.5800000001</v>
      </c>
      <c r="F32" s="14">
        <v>4472852.1480793934</v>
      </c>
      <c r="G32" s="14">
        <v>3748649.3299999996</v>
      </c>
      <c r="H32" s="14">
        <v>0</v>
      </c>
      <c r="I32" s="13">
        <f t="shared" si="0"/>
        <v>15473260.058079394</v>
      </c>
    </row>
    <row r="33" spans="1:9" ht="15.75" x14ac:dyDescent="0.25">
      <c r="A33" s="8"/>
      <c r="B33" s="8"/>
      <c r="C33" s="9"/>
      <c r="D33" s="12" t="s">
        <v>29</v>
      </c>
      <c r="E33" s="14">
        <v>436428.79000000004</v>
      </c>
      <c r="F33" s="14">
        <v>6761677.6133294096</v>
      </c>
      <c r="G33" s="14">
        <v>2100018.63</v>
      </c>
      <c r="H33" s="14">
        <v>0</v>
      </c>
      <c r="I33" s="13">
        <f t="shared" si="0"/>
        <v>9298125.0333294086</v>
      </c>
    </row>
    <row r="34" spans="1:9" ht="15.75" x14ac:dyDescent="0.25">
      <c r="A34" s="8"/>
      <c r="B34" s="8"/>
      <c r="C34" s="9"/>
      <c r="D34" s="12" t="s">
        <v>30</v>
      </c>
      <c r="E34" s="14">
        <v>10487516.349999998</v>
      </c>
      <c r="F34" s="14">
        <v>9703364.3929893486</v>
      </c>
      <c r="G34" s="14">
        <v>14450365.939999999</v>
      </c>
      <c r="H34" s="14">
        <v>0</v>
      </c>
      <c r="I34" s="13">
        <f t="shared" si="0"/>
        <v>34641246.682989344</v>
      </c>
    </row>
    <row r="35" spans="1:9" ht="15.75" x14ac:dyDescent="0.25">
      <c r="A35" s="8"/>
      <c r="B35" s="8"/>
      <c r="C35" s="9"/>
      <c r="D35" s="12" t="s">
        <v>31</v>
      </c>
      <c r="E35" s="14">
        <v>5102390.0700000012</v>
      </c>
      <c r="F35" s="14">
        <v>14265571.292395813</v>
      </c>
      <c r="G35" s="14">
        <v>8615234.7299999986</v>
      </c>
      <c r="H35" s="14">
        <v>0</v>
      </c>
      <c r="I35" s="13">
        <f t="shared" si="0"/>
        <v>27983196.092395812</v>
      </c>
    </row>
    <row r="36" spans="1:9" ht="15.75" x14ac:dyDescent="0.25">
      <c r="A36" s="8"/>
      <c r="B36" s="8"/>
      <c r="C36" s="9"/>
      <c r="D36" s="12" t="s">
        <v>32</v>
      </c>
      <c r="E36" s="14">
        <v>3735111.8999999994</v>
      </c>
      <c r="F36" s="14">
        <v>8852338.108184034</v>
      </c>
      <c r="G36" s="14">
        <v>18010566.489999998</v>
      </c>
      <c r="H36" s="14">
        <v>0</v>
      </c>
      <c r="I36" s="13">
        <f t="shared" si="0"/>
        <v>30598016.498184033</v>
      </c>
    </row>
    <row r="37" spans="1:9" ht="15.75" x14ac:dyDescent="0.25">
      <c r="A37" s="8"/>
      <c r="B37" s="8"/>
      <c r="C37" s="9"/>
      <c r="D37" s="12" t="s">
        <v>33</v>
      </c>
      <c r="E37" s="14">
        <v>3965588.4900000007</v>
      </c>
      <c r="F37" s="14">
        <v>4896359.572158209</v>
      </c>
      <c r="G37" s="14">
        <v>4880099.0599999996</v>
      </c>
      <c r="H37" s="14">
        <v>0</v>
      </c>
      <c r="I37" s="13">
        <f t="shared" si="0"/>
        <v>13742047.122158211</v>
      </c>
    </row>
    <row r="38" spans="1:9" ht="15.75" x14ac:dyDescent="0.25">
      <c r="A38" s="8"/>
      <c r="B38" s="8"/>
      <c r="C38" s="9"/>
      <c r="D38" s="12" t="s">
        <v>34</v>
      </c>
      <c r="E38" s="14">
        <v>1858966.2500000005</v>
      </c>
      <c r="F38" s="14">
        <v>10639934.564306434</v>
      </c>
      <c r="G38" s="14">
        <v>4552460.2600000007</v>
      </c>
      <c r="H38" s="14">
        <v>0</v>
      </c>
      <c r="I38" s="13">
        <f t="shared" si="0"/>
        <v>17051361.074306436</v>
      </c>
    </row>
    <row r="39" spans="1:9" ht="15.75" x14ac:dyDescent="0.25">
      <c r="A39" s="8"/>
      <c r="B39" s="8"/>
      <c r="C39" s="9"/>
      <c r="D39" s="12" t="s">
        <v>35</v>
      </c>
      <c r="E39" s="14">
        <v>2133129.6100000003</v>
      </c>
      <c r="F39" s="14">
        <v>16659396.111898851</v>
      </c>
      <c r="G39" s="14">
        <v>8077696.2499999991</v>
      </c>
      <c r="H39" s="14">
        <v>0</v>
      </c>
      <c r="I39" s="13">
        <f t="shared" si="0"/>
        <v>26870221.97189885</v>
      </c>
    </row>
    <row r="40" spans="1:9" ht="15.75" x14ac:dyDescent="0.25">
      <c r="A40" s="8"/>
      <c r="B40" s="8"/>
      <c r="C40" s="9"/>
      <c r="D40" s="12" t="s">
        <v>36</v>
      </c>
      <c r="E40" s="14">
        <v>214355.38</v>
      </c>
      <c r="F40" s="14">
        <v>874392.90327804827</v>
      </c>
      <c r="G40" s="14">
        <v>3025417.03</v>
      </c>
      <c r="H40" s="14">
        <v>0</v>
      </c>
      <c r="I40" s="13">
        <f t="shared" si="0"/>
        <v>4114165.3132780483</v>
      </c>
    </row>
    <row r="41" spans="1:9" ht="15.75" x14ac:dyDescent="0.25">
      <c r="A41" s="8"/>
      <c r="B41" s="8"/>
      <c r="C41" s="9"/>
      <c r="D41" s="12" t="s">
        <v>37</v>
      </c>
      <c r="E41" s="14">
        <v>12787045.460000001</v>
      </c>
      <c r="F41" s="14">
        <v>14611457.417342018</v>
      </c>
      <c r="G41" s="14">
        <v>10089497.42</v>
      </c>
      <c r="H41" s="14">
        <v>0</v>
      </c>
      <c r="I41" s="13">
        <f t="shared" si="0"/>
        <v>37488000.297342017</v>
      </c>
    </row>
    <row r="42" spans="1:9" ht="15.75" x14ac:dyDescent="0.25">
      <c r="A42" s="8"/>
      <c r="B42" s="8"/>
      <c r="C42" s="9"/>
      <c r="D42" s="12" t="s">
        <v>38</v>
      </c>
      <c r="E42" s="14">
        <v>10969611.230000004</v>
      </c>
      <c r="F42" s="14">
        <v>15823914.1441033</v>
      </c>
      <c r="G42" s="14">
        <v>4634642.13</v>
      </c>
      <c r="H42" s="14">
        <v>0</v>
      </c>
      <c r="I42" s="13">
        <f t="shared" si="0"/>
        <v>31428167.504103303</v>
      </c>
    </row>
    <row r="43" spans="1:9" ht="15.75" x14ac:dyDescent="0.25">
      <c r="A43" s="8"/>
      <c r="B43" s="8"/>
      <c r="C43" s="9"/>
      <c r="D43" s="12" t="s">
        <v>39</v>
      </c>
      <c r="E43" s="14">
        <v>1069197.2799999998</v>
      </c>
      <c r="F43" s="14">
        <v>5755208.1584264971</v>
      </c>
      <c r="G43" s="14">
        <v>3858728.3499999996</v>
      </c>
      <c r="H43" s="14">
        <v>0</v>
      </c>
      <c r="I43" s="13">
        <f t="shared" si="0"/>
        <v>10683133.788426496</v>
      </c>
    </row>
    <row r="44" spans="1:9" ht="15.75" x14ac:dyDescent="0.25">
      <c r="A44" s="8"/>
      <c r="B44" s="8"/>
      <c r="C44" s="9"/>
      <c r="D44" s="12" t="s">
        <v>40</v>
      </c>
      <c r="E44" s="14">
        <v>18750.82</v>
      </c>
      <c r="F44" s="14">
        <v>442962.89182006411</v>
      </c>
      <c r="G44" s="14">
        <v>6265914.0099999998</v>
      </c>
      <c r="H44" s="14">
        <v>0</v>
      </c>
      <c r="I44" s="13">
        <f t="shared" si="0"/>
        <v>6727627.7218200639</v>
      </c>
    </row>
    <row r="45" spans="1:9" ht="15.75" x14ac:dyDescent="0.25">
      <c r="A45" s="8"/>
      <c r="B45" s="8"/>
      <c r="C45" s="9"/>
      <c r="D45" s="12" t="s">
        <v>41</v>
      </c>
      <c r="E45" s="14">
        <v>2770686.77</v>
      </c>
      <c r="F45" s="14">
        <v>128265.68680956803</v>
      </c>
      <c r="G45" s="14">
        <v>20554170.449999996</v>
      </c>
      <c r="H45" s="14">
        <v>0</v>
      </c>
      <c r="I45" s="13">
        <f t="shared" si="0"/>
        <v>23453122.906809565</v>
      </c>
    </row>
    <row r="46" spans="1:9" ht="15.75" x14ac:dyDescent="0.25">
      <c r="A46" s="8"/>
      <c r="B46" s="8"/>
      <c r="C46" s="9"/>
      <c r="D46" s="12" t="s">
        <v>42</v>
      </c>
      <c r="E46" s="14">
        <v>566833.35</v>
      </c>
      <c r="F46" s="14">
        <v>427418.5748103041</v>
      </c>
      <c r="G46" s="14">
        <v>25762557.600000001</v>
      </c>
      <c r="H46" s="14">
        <v>0</v>
      </c>
      <c r="I46" s="13">
        <f t="shared" si="0"/>
        <v>26756809.524810307</v>
      </c>
    </row>
    <row r="47" spans="1:9" ht="15.75" x14ac:dyDescent="0.25">
      <c r="A47" s="8"/>
      <c r="B47" s="8"/>
      <c r="C47" s="9"/>
      <c r="D47" s="12" t="s">
        <v>43</v>
      </c>
      <c r="E47" s="14">
        <v>2736024.3699999996</v>
      </c>
      <c r="F47" s="14">
        <v>2712433.1752450247</v>
      </c>
      <c r="G47" s="14">
        <v>4665834.5099999988</v>
      </c>
      <c r="H47" s="14">
        <v>0</v>
      </c>
      <c r="I47" s="13">
        <f t="shared" si="0"/>
        <v>10114292.055245023</v>
      </c>
    </row>
    <row r="48" spans="1:9" ht="15.75" x14ac:dyDescent="0.25">
      <c r="A48" s="8"/>
      <c r="B48" s="8"/>
      <c r="C48" s="9"/>
      <c r="D48" s="12" t="s">
        <v>44</v>
      </c>
      <c r="E48" s="14">
        <v>668572.67000000016</v>
      </c>
      <c r="F48" s="14">
        <v>427418.5748103041</v>
      </c>
      <c r="G48" s="14">
        <v>15472104.290000001</v>
      </c>
      <c r="H48" s="14">
        <v>0</v>
      </c>
      <c r="I48" s="13">
        <f t="shared" si="0"/>
        <v>16568095.534810305</v>
      </c>
    </row>
    <row r="49" spans="1:9" ht="15.75" x14ac:dyDescent="0.25">
      <c r="A49" s="8"/>
      <c r="B49" s="8"/>
      <c r="C49" s="9"/>
      <c r="D49" s="12" t="s">
        <v>45</v>
      </c>
      <c r="E49" s="14">
        <v>862489.1100000001</v>
      </c>
      <c r="F49" s="14">
        <v>509051.31059059221</v>
      </c>
      <c r="G49" s="14">
        <v>27784535.039999999</v>
      </c>
      <c r="H49" s="14">
        <v>0</v>
      </c>
      <c r="I49" s="13">
        <f t="shared" si="0"/>
        <v>29156075.46059059</v>
      </c>
    </row>
    <row r="50" spans="1:9" ht="15.75" x14ac:dyDescent="0.25">
      <c r="A50" s="8"/>
      <c r="B50" s="8"/>
      <c r="C50" s="9"/>
      <c r="D50" s="12" t="s">
        <v>46</v>
      </c>
      <c r="E50" s="14">
        <v>2177389.37</v>
      </c>
      <c r="F50" s="14">
        <v>4919726.1906309454</v>
      </c>
      <c r="G50" s="14">
        <v>2200463.7699999996</v>
      </c>
      <c r="H50" s="14">
        <v>0</v>
      </c>
      <c r="I50" s="13">
        <f t="shared" si="0"/>
        <v>9297579.330630945</v>
      </c>
    </row>
    <row r="51" spans="1:9" ht="15.75" x14ac:dyDescent="0.25">
      <c r="A51" s="8"/>
      <c r="B51" s="8"/>
      <c r="C51" s="9"/>
      <c r="D51" s="12" t="s">
        <v>47</v>
      </c>
      <c r="E51" s="14">
        <v>2314858.0900000003</v>
      </c>
      <c r="F51" s="14">
        <v>8945604.0102425944</v>
      </c>
      <c r="G51" s="14">
        <v>6301784.5700000003</v>
      </c>
      <c r="H51" s="14">
        <v>0</v>
      </c>
      <c r="I51" s="13">
        <f t="shared" si="0"/>
        <v>17562246.670242593</v>
      </c>
    </row>
    <row r="52" spans="1:9" ht="15.75" x14ac:dyDescent="0.25">
      <c r="A52" s="8"/>
      <c r="B52" s="8"/>
      <c r="C52" s="9"/>
      <c r="D52" s="12" t="s">
        <v>48</v>
      </c>
      <c r="E52" s="14">
        <v>1447399.0499999998</v>
      </c>
      <c r="F52" s="14">
        <v>9015603.5797446109</v>
      </c>
      <c r="G52" s="14">
        <v>1522646.2499999998</v>
      </c>
      <c r="H52" s="14">
        <v>0</v>
      </c>
      <c r="I52" s="13">
        <f t="shared" si="0"/>
        <v>11985648.879744612</v>
      </c>
    </row>
    <row r="53" spans="1:9" ht="15.75" x14ac:dyDescent="0.25">
      <c r="A53" s="8"/>
      <c r="B53" s="8"/>
      <c r="C53" s="9"/>
      <c r="D53" s="12" t="s">
        <v>49</v>
      </c>
      <c r="E53" s="14">
        <v>1669469.6900000004</v>
      </c>
      <c r="F53" s="14">
        <v>6178815.8684215061</v>
      </c>
      <c r="G53" s="14">
        <v>7038568.709999999</v>
      </c>
      <c r="H53" s="14">
        <v>0</v>
      </c>
      <c r="I53" s="13">
        <f t="shared" si="0"/>
        <v>14886854.268421505</v>
      </c>
    </row>
    <row r="54" spans="1:9" ht="15.75" x14ac:dyDescent="0.25">
      <c r="A54" s="8"/>
      <c r="B54" s="8"/>
      <c r="C54" s="9"/>
      <c r="D54" s="12" t="s">
        <v>50</v>
      </c>
      <c r="E54" s="14">
        <v>5755213</v>
      </c>
      <c r="F54" s="14">
        <v>5673575.4226462096</v>
      </c>
      <c r="G54" s="14">
        <v>4547480.7699999996</v>
      </c>
      <c r="H54" s="14">
        <v>0</v>
      </c>
      <c r="I54" s="13">
        <f t="shared" si="0"/>
        <v>15976269.192646209</v>
      </c>
    </row>
    <row r="55" spans="1:9" ht="15.75" x14ac:dyDescent="0.25">
      <c r="A55" s="8"/>
      <c r="B55" s="8"/>
      <c r="C55" s="9"/>
      <c r="D55" s="12" t="s">
        <v>51</v>
      </c>
      <c r="E55" s="14">
        <v>1387194.97</v>
      </c>
      <c r="F55" s="14">
        <v>11619226.535921315</v>
      </c>
      <c r="G55" s="14">
        <v>495649.87000000005</v>
      </c>
      <c r="H55" s="14">
        <v>0</v>
      </c>
      <c r="I55" s="13">
        <f t="shared" si="0"/>
        <v>13502071.375921315</v>
      </c>
    </row>
    <row r="56" spans="1:9" ht="15.75" x14ac:dyDescent="0.25">
      <c r="A56" s="8"/>
      <c r="B56" s="8"/>
      <c r="C56" s="9"/>
      <c r="D56" s="12" t="s">
        <v>52</v>
      </c>
      <c r="E56" s="14">
        <v>3651301.36</v>
      </c>
      <c r="F56" s="14">
        <v>12932671.180287939</v>
      </c>
      <c r="G56" s="14">
        <v>3628483.1099999994</v>
      </c>
      <c r="H56" s="14">
        <v>0</v>
      </c>
      <c r="I56" s="13">
        <f t="shared" si="0"/>
        <v>20212455.650287937</v>
      </c>
    </row>
    <row r="57" spans="1:9" ht="15.75" x14ac:dyDescent="0.25">
      <c r="A57" s="8"/>
      <c r="B57" s="8"/>
      <c r="C57" s="9"/>
      <c r="D57" s="12" t="s">
        <v>53</v>
      </c>
      <c r="E57" s="14">
        <v>926997.75999999989</v>
      </c>
      <c r="F57" s="14">
        <v>4274586.8917678092</v>
      </c>
      <c r="G57" s="14">
        <v>1993850.54</v>
      </c>
      <c r="H57" s="14">
        <v>0</v>
      </c>
      <c r="I57" s="13">
        <f t="shared" si="0"/>
        <v>7195435.191767809</v>
      </c>
    </row>
    <row r="58" spans="1:9" ht="15.75" x14ac:dyDescent="0.25">
      <c r="A58" s="8"/>
      <c r="B58" s="8"/>
      <c r="C58" s="9"/>
      <c r="D58" s="12" t="s">
        <v>54</v>
      </c>
      <c r="E58" s="14">
        <v>1263446.76</v>
      </c>
      <c r="F58" s="14">
        <v>4601017.5489727687</v>
      </c>
      <c r="G58" s="14">
        <v>212474.61</v>
      </c>
      <c r="H58" s="14">
        <v>0</v>
      </c>
      <c r="I58" s="13">
        <f t="shared" si="0"/>
        <v>6076938.9189727688</v>
      </c>
    </row>
    <row r="59" spans="1:9" ht="15.75" x14ac:dyDescent="0.25">
      <c r="A59" s="8"/>
      <c r="B59" s="8"/>
      <c r="C59" s="9"/>
      <c r="D59" s="12" t="s">
        <v>55</v>
      </c>
      <c r="E59" s="14">
        <v>1648259.07</v>
      </c>
      <c r="F59" s="14">
        <v>7772058.2189638102</v>
      </c>
      <c r="G59" s="14">
        <v>4319633.6900000004</v>
      </c>
      <c r="H59" s="14">
        <v>0</v>
      </c>
      <c r="I59" s="13">
        <f t="shared" si="0"/>
        <v>13739950.978963811</v>
      </c>
    </row>
    <row r="60" spans="1:9" ht="15.75" x14ac:dyDescent="0.25">
      <c r="A60" s="8"/>
      <c r="B60" s="8"/>
      <c r="C60" s="9"/>
      <c r="D60" s="12" t="s">
        <v>56</v>
      </c>
      <c r="E60" s="14">
        <v>1190106.3500000001</v>
      </c>
      <c r="F60" s="14">
        <v>4702105.7524943054</v>
      </c>
      <c r="G60" s="14">
        <v>1994497.7999999998</v>
      </c>
      <c r="H60" s="14">
        <v>0</v>
      </c>
      <c r="I60" s="13">
        <f t="shared" si="0"/>
        <v>7886709.9024943048</v>
      </c>
    </row>
    <row r="61" spans="1:9" ht="15.75" x14ac:dyDescent="0.25">
      <c r="A61" s="8"/>
      <c r="B61" s="8"/>
      <c r="C61" s="9"/>
      <c r="D61" s="12" t="s">
        <v>57</v>
      </c>
      <c r="E61" s="14">
        <v>4051780.65</v>
      </c>
      <c r="F61" s="14">
        <v>7888590.4535789145</v>
      </c>
      <c r="G61" s="14">
        <v>9182790.1799999997</v>
      </c>
      <c r="H61" s="14">
        <v>0</v>
      </c>
      <c r="I61" s="13">
        <f t="shared" si="0"/>
        <v>21123161.283578914</v>
      </c>
    </row>
    <row r="62" spans="1:9" ht="15.75" x14ac:dyDescent="0.25">
      <c r="A62" s="8"/>
      <c r="B62" s="8"/>
      <c r="C62" s="9"/>
      <c r="D62" s="12" t="s">
        <v>58</v>
      </c>
      <c r="E62" s="14">
        <v>2492101.15</v>
      </c>
      <c r="F62" s="14">
        <v>8801894.2923394591</v>
      </c>
      <c r="G62" s="14">
        <v>223748300.50999996</v>
      </c>
      <c r="H62" s="14">
        <v>0</v>
      </c>
      <c r="I62" s="13">
        <f t="shared" si="0"/>
        <v>235042295.95233941</v>
      </c>
    </row>
    <row r="63" spans="1:9" ht="15.75" x14ac:dyDescent="0.25">
      <c r="A63" s="8"/>
      <c r="B63" s="8"/>
      <c r="C63" s="9"/>
      <c r="D63" s="12" t="s">
        <v>59</v>
      </c>
      <c r="E63" s="14">
        <v>2414074.81</v>
      </c>
      <c r="F63" s="14">
        <v>971469.67015190423</v>
      </c>
      <c r="G63" s="14">
        <v>8920965.790000001</v>
      </c>
      <c r="H63" s="14">
        <v>0</v>
      </c>
      <c r="I63" s="13">
        <f t="shared" si="0"/>
        <v>12306510.270151906</v>
      </c>
    </row>
    <row r="64" spans="1:9" ht="15.75" x14ac:dyDescent="0.25">
      <c r="A64" s="8"/>
      <c r="B64" s="8"/>
      <c r="C64" s="9"/>
      <c r="D64" s="12" t="s">
        <v>60</v>
      </c>
      <c r="E64" s="14">
        <v>0</v>
      </c>
      <c r="F64" s="14">
        <v>0</v>
      </c>
      <c r="G64" s="14">
        <v>54900340.109999992</v>
      </c>
      <c r="H64" s="14">
        <v>0</v>
      </c>
      <c r="I64" s="13">
        <f t="shared" si="0"/>
        <v>54900340.109999992</v>
      </c>
    </row>
    <row r="65" spans="1:9" ht="15.75" x14ac:dyDescent="0.25">
      <c r="A65" s="8"/>
      <c r="B65" s="8"/>
      <c r="C65" s="9"/>
      <c r="D65" s="12" t="s">
        <v>61</v>
      </c>
      <c r="E65" s="14">
        <v>3661737.3</v>
      </c>
      <c r="F65" s="14">
        <v>11502594.01539002</v>
      </c>
      <c r="G65" s="14">
        <v>3534475.5500000007</v>
      </c>
      <c r="H65" s="14">
        <v>0</v>
      </c>
      <c r="I65" s="13">
        <f t="shared" si="0"/>
        <v>18698806.865390021</v>
      </c>
    </row>
    <row r="66" spans="1:9" ht="15.75" x14ac:dyDescent="0.25">
      <c r="A66" s="8"/>
      <c r="B66" s="8"/>
      <c r="C66" s="9"/>
      <c r="D66" s="12" t="s">
        <v>62</v>
      </c>
      <c r="E66" s="14">
        <v>15608372.829999998</v>
      </c>
      <c r="F66" s="14">
        <v>22869300.614339881</v>
      </c>
      <c r="G66" s="14">
        <v>8976885.3900000006</v>
      </c>
      <c r="H66" s="14">
        <v>0</v>
      </c>
      <c r="I66" s="13">
        <f t="shared" si="0"/>
        <v>47454558.834339879</v>
      </c>
    </row>
    <row r="67" spans="1:9" ht="15.75" x14ac:dyDescent="0.25">
      <c r="A67" s="8"/>
      <c r="B67" s="8"/>
      <c r="C67" s="9"/>
      <c r="D67" s="12" t="s">
        <v>63</v>
      </c>
      <c r="E67" s="14">
        <v>2290479.25</v>
      </c>
      <c r="F67" s="14">
        <v>10570035.28072061</v>
      </c>
      <c r="G67" s="14">
        <v>3088338.25</v>
      </c>
      <c r="H67" s="14">
        <v>0</v>
      </c>
      <c r="I67" s="13">
        <f t="shared" si="0"/>
        <v>15948852.78072061</v>
      </c>
    </row>
    <row r="68" spans="1:9" ht="15.75" x14ac:dyDescent="0.25">
      <c r="A68" s="8"/>
      <c r="B68" s="8"/>
      <c r="C68" s="9"/>
      <c r="D68" s="12" t="s">
        <v>64</v>
      </c>
      <c r="E68" s="14">
        <v>5476122.1399999997</v>
      </c>
      <c r="F68" s="14">
        <v>4468940.9973479053</v>
      </c>
      <c r="G68" s="14">
        <v>3683512.52</v>
      </c>
      <c r="H68" s="14">
        <v>0</v>
      </c>
      <c r="I68" s="13">
        <f t="shared" si="0"/>
        <v>13628575.657347905</v>
      </c>
    </row>
    <row r="69" spans="1:9" ht="15.75" x14ac:dyDescent="0.25">
      <c r="A69" s="8"/>
      <c r="B69" s="8"/>
      <c r="C69" s="9"/>
      <c r="D69" s="12" t="s">
        <v>65</v>
      </c>
      <c r="E69" s="14">
        <v>0</v>
      </c>
      <c r="F69" s="14">
        <v>0</v>
      </c>
      <c r="G69" s="14">
        <v>15451530.449999997</v>
      </c>
      <c r="H69" s="14">
        <v>0</v>
      </c>
      <c r="I69" s="13">
        <f t="shared" si="0"/>
        <v>15451530.449999997</v>
      </c>
    </row>
    <row r="70" spans="1:9" ht="15.75" x14ac:dyDescent="0.25">
      <c r="A70" s="8"/>
      <c r="B70" s="8"/>
      <c r="C70" s="9"/>
      <c r="D70" s="12" t="s">
        <v>66</v>
      </c>
      <c r="E70" s="14">
        <v>0</v>
      </c>
      <c r="F70" s="14">
        <v>0</v>
      </c>
      <c r="G70" s="14">
        <v>22427130.529999997</v>
      </c>
      <c r="H70" s="14">
        <v>0</v>
      </c>
      <c r="I70" s="13">
        <f t="shared" si="0"/>
        <v>22427130.529999997</v>
      </c>
    </row>
    <row r="71" spans="1:9" ht="15.75" x14ac:dyDescent="0.25">
      <c r="A71" s="8"/>
      <c r="B71" s="8"/>
      <c r="C71" s="9"/>
      <c r="D71" s="12" t="s">
        <v>67</v>
      </c>
      <c r="E71" s="14">
        <v>6913.9</v>
      </c>
      <c r="F71" s="14">
        <v>116532.23461510403</v>
      </c>
      <c r="G71" s="14">
        <v>20296800.590000004</v>
      </c>
      <c r="H71" s="14">
        <v>0</v>
      </c>
      <c r="I71" s="13">
        <f t="shared" si="0"/>
        <v>20420246.724615108</v>
      </c>
    </row>
    <row r="72" spans="1:9" ht="15.75" x14ac:dyDescent="0.25">
      <c r="A72" s="8"/>
      <c r="B72" s="8"/>
      <c r="C72" s="9"/>
      <c r="D72" s="12" t="s">
        <v>68</v>
      </c>
      <c r="E72" s="14">
        <v>4200219.45</v>
      </c>
      <c r="F72" s="14">
        <v>7259095.7576417308</v>
      </c>
      <c r="G72" s="14">
        <v>28654832.090000007</v>
      </c>
      <c r="H72" s="14">
        <v>0</v>
      </c>
      <c r="I72" s="13">
        <f t="shared" si="0"/>
        <v>40114147.297641739</v>
      </c>
    </row>
    <row r="73" spans="1:9" ht="15.75" x14ac:dyDescent="0.25">
      <c r="A73" s="8"/>
      <c r="B73" s="8"/>
      <c r="C73" s="9"/>
      <c r="D73" s="12" t="s">
        <v>69</v>
      </c>
      <c r="E73" s="14">
        <v>2111752.54</v>
      </c>
      <c r="F73" s="14">
        <v>0</v>
      </c>
      <c r="G73" s="14">
        <v>13363603.630000003</v>
      </c>
      <c r="H73" s="14">
        <v>0</v>
      </c>
      <c r="I73" s="13">
        <f t="shared" si="0"/>
        <v>15475356.170000002</v>
      </c>
    </row>
    <row r="74" spans="1:9" ht="15.75" x14ac:dyDescent="0.25">
      <c r="A74" s="8"/>
      <c r="B74" s="8"/>
      <c r="C74" s="9"/>
      <c r="D74" s="12" t="s">
        <v>70</v>
      </c>
      <c r="E74" s="14">
        <v>360572.24000000005</v>
      </c>
      <c r="F74" s="14">
        <v>613950.37892742408</v>
      </c>
      <c r="G74" s="14">
        <v>96205388.950000003</v>
      </c>
      <c r="H74" s="14">
        <v>0</v>
      </c>
      <c r="I74" s="13">
        <f t="shared" ref="I74:I137" si="1">SUM(E74:H74)</f>
        <v>97179911.568927422</v>
      </c>
    </row>
    <row r="75" spans="1:9" ht="15.75" x14ac:dyDescent="0.25">
      <c r="A75" s="8"/>
      <c r="B75" s="8"/>
      <c r="C75" s="9"/>
      <c r="D75" s="12" t="s">
        <v>71</v>
      </c>
      <c r="E75" s="14">
        <v>1936277.15</v>
      </c>
      <c r="F75" s="14">
        <v>2386002.5180400643</v>
      </c>
      <c r="G75" s="14">
        <v>152168156.94000003</v>
      </c>
      <c r="H75" s="14">
        <v>0</v>
      </c>
      <c r="I75" s="13">
        <f t="shared" si="1"/>
        <v>156490436.60804009</v>
      </c>
    </row>
    <row r="76" spans="1:9" ht="15.75" x14ac:dyDescent="0.25">
      <c r="A76" s="8"/>
      <c r="B76" s="8"/>
      <c r="C76" s="9"/>
      <c r="D76" s="12" t="s">
        <v>72</v>
      </c>
      <c r="E76" s="14">
        <v>0</v>
      </c>
      <c r="F76" s="14">
        <v>0</v>
      </c>
      <c r="G76" s="14">
        <v>41473170.650000006</v>
      </c>
      <c r="H76" s="14">
        <v>0</v>
      </c>
      <c r="I76" s="13">
        <f t="shared" si="1"/>
        <v>41473170.650000006</v>
      </c>
    </row>
    <row r="77" spans="1:9" ht="15.75" x14ac:dyDescent="0.25">
      <c r="A77" s="8"/>
      <c r="B77" s="8"/>
      <c r="C77" s="9"/>
      <c r="D77" s="12" t="s">
        <v>73</v>
      </c>
      <c r="E77" s="14">
        <v>1134608.3800000001</v>
      </c>
      <c r="F77" s="14">
        <v>11832935.823326468</v>
      </c>
      <c r="G77" s="14">
        <v>2677857.7500000005</v>
      </c>
      <c r="H77" s="14">
        <v>0</v>
      </c>
      <c r="I77" s="13">
        <f t="shared" si="1"/>
        <v>15645401.953326469</v>
      </c>
    </row>
    <row r="78" spans="1:9" ht="15.75" x14ac:dyDescent="0.25">
      <c r="A78" s="8"/>
      <c r="B78" s="8"/>
      <c r="C78" s="9"/>
      <c r="D78" s="12" t="s">
        <v>74</v>
      </c>
      <c r="E78" s="14">
        <v>2928488.5</v>
      </c>
      <c r="F78" s="14">
        <v>12007834.461165316</v>
      </c>
      <c r="G78" s="14">
        <v>3991896.61</v>
      </c>
      <c r="H78" s="14">
        <v>0</v>
      </c>
      <c r="I78" s="13">
        <f t="shared" si="1"/>
        <v>18928219.571165316</v>
      </c>
    </row>
    <row r="79" spans="1:9" ht="15.75" x14ac:dyDescent="0.25">
      <c r="A79" s="8"/>
      <c r="B79" s="8"/>
      <c r="C79" s="9"/>
      <c r="D79" s="12" t="s">
        <v>75</v>
      </c>
      <c r="E79" s="14">
        <v>1309537.8400000001</v>
      </c>
      <c r="F79" s="14">
        <v>6742222.1455881624</v>
      </c>
      <c r="G79" s="14">
        <v>7249645.669999999</v>
      </c>
      <c r="H79" s="14">
        <v>0</v>
      </c>
      <c r="I79" s="13">
        <f t="shared" si="1"/>
        <v>15301405.655588161</v>
      </c>
    </row>
    <row r="80" spans="1:9" ht="15.75" x14ac:dyDescent="0.25">
      <c r="A80" s="8"/>
      <c r="B80" s="8"/>
      <c r="C80" s="9"/>
      <c r="D80" s="12" t="s">
        <v>76</v>
      </c>
      <c r="E80" s="14">
        <v>1184055.94</v>
      </c>
      <c r="F80" s="14">
        <v>3563459.460050337</v>
      </c>
      <c r="G80" s="14">
        <v>582220.36999999988</v>
      </c>
      <c r="H80" s="14">
        <v>0</v>
      </c>
      <c r="I80" s="13">
        <f t="shared" si="1"/>
        <v>5329735.7700503366</v>
      </c>
    </row>
    <row r="81" spans="1:9" ht="15.75" x14ac:dyDescent="0.25">
      <c r="A81" s="8"/>
      <c r="B81" s="8"/>
      <c r="C81" s="9"/>
      <c r="D81" s="12" t="s">
        <v>77</v>
      </c>
      <c r="E81" s="14">
        <v>7310122.7100000009</v>
      </c>
      <c r="F81" s="14">
        <v>21501400.717480998</v>
      </c>
      <c r="G81" s="14">
        <v>10348056.410000002</v>
      </c>
      <c r="H81" s="14">
        <v>0</v>
      </c>
      <c r="I81" s="13">
        <f t="shared" si="1"/>
        <v>39159579.837481</v>
      </c>
    </row>
    <row r="82" spans="1:9" ht="15.75" x14ac:dyDescent="0.25">
      <c r="A82" s="8"/>
      <c r="B82" s="8"/>
      <c r="C82" s="9"/>
      <c r="D82" s="12" t="s">
        <v>78</v>
      </c>
      <c r="E82" s="14">
        <v>5302272.71</v>
      </c>
      <c r="F82" s="14">
        <v>14902888.289795972</v>
      </c>
      <c r="G82" s="14">
        <v>2813732.21</v>
      </c>
      <c r="H82" s="14">
        <v>0</v>
      </c>
      <c r="I82" s="13">
        <f t="shared" si="1"/>
        <v>23018893.209795974</v>
      </c>
    </row>
    <row r="83" spans="1:9" ht="15.75" x14ac:dyDescent="0.25">
      <c r="A83" s="8"/>
      <c r="B83" s="8"/>
      <c r="C83" s="9"/>
      <c r="D83" s="12" t="s">
        <v>79</v>
      </c>
      <c r="E83" s="14">
        <v>4533612.22</v>
      </c>
      <c r="F83" s="14">
        <v>6120449.4651977615</v>
      </c>
      <c r="G83" s="14">
        <v>9313341.4000000004</v>
      </c>
      <c r="H83" s="14">
        <v>0</v>
      </c>
      <c r="I83" s="13">
        <f t="shared" si="1"/>
        <v>19967403.085197762</v>
      </c>
    </row>
    <row r="84" spans="1:9" ht="15.75" x14ac:dyDescent="0.25">
      <c r="A84" s="8"/>
      <c r="B84" s="8"/>
      <c r="C84" s="9"/>
      <c r="D84" s="12" t="s">
        <v>80</v>
      </c>
      <c r="E84" s="14">
        <v>0</v>
      </c>
      <c r="F84" s="14">
        <v>0</v>
      </c>
      <c r="G84" s="14">
        <v>65476191.100000001</v>
      </c>
      <c r="H84" s="14">
        <v>0</v>
      </c>
      <c r="I84" s="13">
        <f t="shared" si="1"/>
        <v>65476191.100000001</v>
      </c>
    </row>
    <row r="85" spans="1:9" ht="15.75" x14ac:dyDescent="0.25">
      <c r="A85" s="8"/>
      <c r="B85" s="8"/>
      <c r="C85" s="9"/>
      <c r="D85" s="12" t="s">
        <v>81</v>
      </c>
      <c r="E85" s="14">
        <v>3091999.1599999992</v>
      </c>
      <c r="F85" s="14">
        <v>1904128.6907375045</v>
      </c>
      <c r="G85" s="14">
        <v>26398239.739999998</v>
      </c>
      <c r="H85" s="14">
        <v>0</v>
      </c>
      <c r="I85" s="13">
        <f t="shared" si="1"/>
        <v>31394367.590737503</v>
      </c>
    </row>
    <row r="86" spans="1:9" ht="15.75" x14ac:dyDescent="0.25">
      <c r="A86" s="8"/>
      <c r="B86" s="8"/>
      <c r="C86" s="9"/>
      <c r="D86" s="12" t="s">
        <v>82</v>
      </c>
      <c r="E86" s="14">
        <v>1283248.1599999999</v>
      </c>
      <c r="F86" s="14">
        <v>7908045.9213201618</v>
      </c>
      <c r="G86" s="14">
        <v>3094016.4799999995</v>
      </c>
      <c r="H86" s="14">
        <v>0</v>
      </c>
      <c r="I86" s="13">
        <f t="shared" si="1"/>
        <v>12285310.56132016</v>
      </c>
    </row>
    <row r="87" spans="1:9" ht="15.75" x14ac:dyDescent="0.25">
      <c r="A87" s="8"/>
      <c r="B87" s="8"/>
      <c r="C87" s="9"/>
      <c r="D87" s="12" t="s">
        <v>83</v>
      </c>
      <c r="E87" s="14">
        <v>1629160.31</v>
      </c>
      <c r="F87" s="14">
        <v>10414592.11062301</v>
      </c>
      <c r="G87" s="14">
        <v>1419726.59</v>
      </c>
      <c r="H87" s="14">
        <v>0</v>
      </c>
      <c r="I87" s="13">
        <f t="shared" si="1"/>
        <v>13463479.01062301</v>
      </c>
    </row>
    <row r="88" spans="1:9" ht="15.75" x14ac:dyDescent="0.25">
      <c r="A88" s="8"/>
      <c r="B88" s="8"/>
      <c r="C88" s="9"/>
      <c r="D88" s="12" t="s">
        <v>84</v>
      </c>
      <c r="E88" s="14">
        <v>2621235.9699999997</v>
      </c>
      <c r="F88" s="14">
        <v>0</v>
      </c>
      <c r="G88" s="14">
        <v>58892489.249999993</v>
      </c>
      <c r="H88" s="14">
        <v>0</v>
      </c>
      <c r="I88" s="13">
        <f t="shared" si="1"/>
        <v>61513725.219999991</v>
      </c>
    </row>
    <row r="89" spans="1:9" ht="15.75" x14ac:dyDescent="0.25">
      <c r="A89" s="8"/>
      <c r="B89" s="8"/>
      <c r="C89" s="9"/>
      <c r="D89" s="12" t="s">
        <v>85</v>
      </c>
      <c r="E89" s="14">
        <v>4689868.4799999995</v>
      </c>
      <c r="F89" s="14">
        <v>10212515.989496132</v>
      </c>
      <c r="G89" s="14">
        <v>1920334.4200000002</v>
      </c>
      <c r="H89" s="14">
        <v>0</v>
      </c>
      <c r="I89" s="13">
        <f t="shared" si="1"/>
        <v>16822718.889496133</v>
      </c>
    </row>
    <row r="90" spans="1:9" ht="15.75" x14ac:dyDescent="0.25">
      <c r="A90" s="8"/>
      <c r="B90" s="8"/>
      <c r="C90" s="9"/>
      <c r="D90" s="12" t="s">
        <v>86</v>
      </c>
      <c r="E90" s="14">
        <v>1107504.51</v>
      </c>
      <c r="F90" s="14">
        <v>2642533.8916592007</v>
      </c>
      <c r="G90" s="14">
        <v>4766797.93</v>
      </c>
      <c r="H90" s="14">
        <v>0</v>
      </c>
      <c r="I90" s="13">
        <f t="shared" si="1"/>
        <v>8516836.3316592015</v>
      </c>
    </row>
    <row r="91" spans="1:9" ht="15.75" x14ac:dyDescent="0.25">
      <c r="A91" s="8"/>
      <c r="B91" s="8"/>
      <c r="C91" s="9"/>
      <c r="D91" s="12" t="s">
        <v>87</v>
      </c>
      <c r="E91" s="14">
        <v>1831411.8900000001</v>
      </c>
      <c r="F91" s="14">
        <v>6027183.5631392021</v>
      </c>
      <c r="G91" s="14">
        <v>11440323.68</v>
      </c>
      <c r="H91" s="14">
        <v>0</v>
      </c>
      <c r="I91" s="13">
        <f t="shared" si="1"/>
        <v>19298919.133139201</v>
      </c>
    </row>
    <row r="92" spans="1:9" ht="15.75" x14ac:dyDescent="0.25">
      <c r="A92" s="8"/>
      <c r="B92" s="8"/>
      <c r="C92" s="9"/>
      <c r="D92" s="12" t="s">
        <v>88</v>
      </c>
      <c r="E92" s="14">
        <v>367268.60999999993</v>
      </c>
      <c r="F92" s="14">
        <v>831570.81706406421</v>
      </c>
      <c r="G92" s="14">
        <v>31730339.389999997</v>
      </c>
      <c r="H92" s="14">
        <v>0</v>
      </c>
      <c r="I92" s="13">
        <f t="shared" si="1"/>
        <v>32929178.817064062</v>
      </c>
    </row>
    <row r="93" spans="1:9" ht="15.75" x14ac:dyDescent="0.25">
      <c r="A93" s="8"/>
      <c r="B93" s="8"/>
      <c r="C93" s="9"/>
      <c r="D93" s="12" t="s">
        <v>89</v>
      </c>
      <c r="E93" s="14">
        <v>13296503.41</v>
      </c>
      <c r="F93" s="14">
        <v>6738411.2807728657</v>
      </c>
      <c r="G93" s="14">
        <v>4236152.7299999995</v>
      </c>
      <c r="H93" s="14">
        <v>0</v>
      </c>
      <c r="I93" s="13">
        <f t="shared" si="1"/>
        <v>24271067.420772865</v>
      </c>
    </row>
    <row r="94" spans="1:9" ht="15.75" x14ac:dyDescent="0.25">
      <c r="A94" s="8"/>
      <c r="B94" s="8"/>
      <c r="C94" s="9"/>
      <c r="D94" s="12" t="s">
        <v>90</v>
      </c>
      <c r="E94" s="14">
        <v>557371.81999999995</v>
      </c>
      <c r="F94" s="14">
        <v>0</v>
      </c>
      <c r="G94" s="14">
        <v>441523.73</v>
      </c>
      <c r="H94" s="14">
        <v>0</v>
      </c>
      <c r="I94" s="13">
        <f t="shared" si="1"/>
        <v>998895.54999999993</v>
      </c>
    </row>
    <row r="95" spans="1:9" ht="15.75" x14ac:dyDescent="0.25">
      <c r="A95" s="8"/>
      <c r="B95" s="8"/>
      <c r="C95" s="9"/>
      <c r="D95" s="12" t="s">
        <v>91</v>
      </c>
      <c r="E95" s="14">
        <v>148626.32999999999</v>
      </c>
      <c r="F95" s="14">
        <v>213709.28740515205</v>
      </c>
      <c r="G95" s="14">
        <v>24446525.099999998</v>
      </c>
      <c r="H95" s="14">
        <v>0</v>
      </c>
      <c r="I95" s="13">
        <f t="shared" si="1"/>
        <v>24808860.717405152</v>
      </c>
    </row>
    <row r="96" spans="1:9" ht="15.75" x14ac:dyDescent="0.25">
      <c r="A96" s="8"/>
      <c r="B96" s="8"/>
      <c r="C96" s="9"/>
      <c r="D96" s="12" t="s">
        <v>92</v>
      </c>
      <c r="E96" s="14">
        <v>0</v>
      </c>
      <c r="F96" s="14">
        <v>0</v>
      </c>
      <c r="G96" s="14">
        <v>53179089.100000009</v>
      </c>
      <c r="H96" s="14">
        <v>0</v>
      </c>
      <c r="I96" s="13">
        <f t="shared" si="1"/>
        <v>53179089.100000009</v>
      </c>
    </row>
    <row r="97" spans="1:9" ht="15.75" x14ac:dyDescent="0.25">
      <c r="A97" s="8"/>
      <c r="B97" s="8"/>
      <c r="C97" s="9"/>
      <c r="D97" s="12" t="s">
        <v>93</v>
      </c>
      <c r="E97" s="14">
        <v>849110.83999999985</v>
      </c>
      <c r="F97" s="14">
        <v>9598465.3246525154</v>
      </c>
      <c r="G97" s="14">
        <v>3791065.53</v>
      </c>
      <c r="H97" s="14">
        <v>0</v>
      </c>
      <c r="I97" s="13">
        <f t="shared" si="1"/>
        <v>14238641.694652515</v>
      </c>
    </row>
    <row r="98" spans="1:9" ht="15.75" x14ac:dyDescent="0.25">
      <c r="A98" s="8"/>
      <c r="B98" s="8"/>
      <c r="C98" s="9"/>
      <c r="D98" s="12" t="s">
        <v>94</v>
      </c>
      <c r="E98" s="14">
        <v>5658121.21</v>
      </c>
      <c r="F98" s="14">
        <v>12625695.990824226</v>
      </c>
      <c r="G98" s="14">
        <v>22626677.040000003</v>
      </c>
      <c r="H98" s="14">
        <v>0</v>
      </c>
      <c r="I98" s="13">
        <f t="shared" si="1"/>
        <v>40910494.24082423</v>
      </c>
    </row>
    <row r="99" spans="1:9" ht="15.75" x14ac:dyDescent="0.25">
      <c r="A99" s="8"/>
      <c r="B99" s="8"/>
      <c r="C99" s="9"/>
      <c r="D99" s="12" t="s">
        <v>95</v>
      </c>
      <c r="E99" s="14">
        <v>8712591.370000001</v>
      </c>
      <c r="F99" s="14">
        <v>24058390.722628422</v>
      </c>
      <c r="G99" s="14">
        <v>10613214.25</v>
      </c>
      <c r="H99" s="14">
        <v>0</v>
      </c>
      <c r="I99" s="13">
        <f t="shared" si="1"/>
        <v>43384196.342628419</v>
      </c>
    </row>
    <row r="100" spans="1:9" ht="15.75" x14ac:dyDescent="0.25">
      <c r="A100" s="8"/>
      <c r="B100" s="8"/>
      <c r="C100" s="9"/>
      <c r="D100" s="12" t="s">
        <v>96</v>
      </c>
      <c r="E100" s="14">
        <v>5846524.4899999993</v>
      </c>
      <c r="F100" s="14">
        <v>24070023.888906695</v>
      </c>
      <c r="G100" s="14">
        <v>19146601.620000001</v>
      </c>
      <c r="H100" s="14">
        <v>0</v>
      </c>
      <c r="I100" s="13">
        <f t="shared" si="1"/>
        <v>49063149.998906694</v>
      </c>
    </row>
    <row r="101" spans="1:9" ht="15.75" x14ac:dyDescent="0.25">
      <c r="A101" s="8"/>
      <c r="B101" s="8"/>
      <c r="C101" s="9"/>
      <c r="D101" s="12" t="s">
        <v>97</v>
      </c>
      <c r="E101" s="14">
        <v>178553.57999999996</v>
      </c>
      <c r="F101" s="14">
        <v>32301391.604029864</v>
      </c>
      <c r="G101" s="14">
        <v>200306.66999999998</v>
      </c>
      <c r="H101" s="14">
        <v>0</v>
      </c>
      <c r="I101" s="13">
        <f t="shared" si="1"/>
        <v>32680251.854029864</v>
      </c>
    </row>
    <row r="102" spans="1:9" ht="15.75" x14ac:dyDescent="0.25">
      <c r="A102" s="8"/>
      <c r="B102" s="8"/>
      <c r="C102" s="9"/>
      <c r="D102" s="12" t="s">
        <v>98</v>
      </c>
      <c r="E102" s="14">
        <v>8690049.8199999984</v>
      </c>
      <c r="F102" s="14">
        <v>13888696.819346277</v>
      </c>
      <c r="G102" s="14">
        <v>17721290.049999997</v>
      </c>
      <c r="H102" s="14">
        <v>0</v>
      </c>
      <c r="I102" s="13">
        <f t="shared" si="1"/>
        <v>40300036.689346269</v>
      </c>
    </row>
    <row r="103" spans="1:9" ht="15.75" x14ac:dyDescent="0.25">
      <c r="A103" s="8"/>
      <c r="B103" s="8"/>
      <c r="C103" s="9"/>
      <c r="D103" s="12" t="s">
        <v>99</v>
      </c>
      <c r="E103" s="14">
        <v>3951246.5099999993</v>
      </c>
      <c r="F103" s="14">
        <v>4410674.8800403532</v>
      </c>
      <c r="G103" s="14">
        <v>1917280.64</v>
      </c>
      <c r="H103" s="14">
        <v>0</v>
      </c>
      <c r="I103" s="13">
        <f t="shared" si="1"/>
        <v>10279202.030040354</v>
      </c>
    </row>
    <row r="104" spans="1:9" ht="15.75" x14ac:dyDescent="0.25">
      <c r="A104" s="8"/>
      <c r="B104" s="8"/>
      <c r="C104" s="9"/>
      <c r="D104" s="12" t="s">
        <v>100</v>
      </c>
      <c r="E104" s="14">
        <v>8443043.0499999989</v>
      </c>
      <c r="F104" s="14">
        <v>8059577.9406862743</v>
      </c>
      <c r="G104" s="14">
        <v>23894152.989999998</v>
      </c>
      <c r="H104" s="14">
        <v>0</v>
      </c>
      <c r="I104" s="13">
        <f t="shared" si="1"/>
        <v>40396773.98068627</v>
      </c>
    </row>
    <row r="105" spans="1:9" ht="15.75" x14ac:dyDescent="0.25">
      <c r="A105" s="8"/>
      <c r="B105" s="8"/>
      <c r="C105" s="9"/>
      <c r="D105" s="12" t="s">
        <v>101</v>
      </c>
      <c r="E105" s="14">
        <v>1487297.4500000002</v>
      </c>
      <c r="F105" s="14">
        <v>11968923.52568282</v>
      </c>
      <c r="G105" s="14">
        <v>238209.28999999998</v>
      </c>
      <c r="H105" s="14">
        <v>0</v>
      </c>
      <c r="I105" s="13">
        <f t="shared" si="1"/>
        <v>13694430.26568282</v>
      </c>
    </row>
    <row r="106" spans="1:9" ht="15.75" x14ac:dyDescent="0.25">
      <c r="A106" s="8"/>
      <c r="B106" s="8"/>
      <c r="C106" s="9"/>
      <c r="D106" s="12" t="s">
        <v>102</v>
      </c>
      <c r="E106" s="14">
        <v>1322517.1400000001</v>
      </c>
      <c r="F106" s="14">
        <v>738304.91500550439</v>
      </c>
      <c r="G106" s="14">
        <v>42043537.010000013</v>
      </c>
      <c r="H106" s="14">
        <v>0</v>
      </c>
      <c r="I106" s="13">
        <f t="shared" si="1"/>
        <v>44104359.065005518</v>
      </c>
    </row>
    <row r="107" spans="1:9" ht="15.75" x14ac:dyDescent="0.25">
      <c r="A107" s="8"/>
      <c r="B107" s="8"/>
      <c r="C107" s="9"/>
      <c r="D107" s="12" t="s">
        <v>103</v>
      </c>
      <c r="E107" s="14">
        <v>22076.45</v>
      </c>
      <c r="F107" s="14">
        <v>0</v>
      </c>
      <c r="G107" s="14">
        <v>10588240.700000001</v>
      </c>
      <c r="H107" s="14">
        <v>0</v>
      </c>
      <c r="I107" s="13">
        <f t="shared" si="1"/>
        <v>10610317.15</v>
      </c>
    </row>
    <row r="108" spans="1:9" ht="15.75" x14ac:dyDescent="0.25">
      <c r="A108" s="8"/>
      <c r="B108" s="8"/>
      <c r="C108" s="9"/>
      <c r="D108" s="12" t="s">
        <v>104</v>
      </c>
      <c r="E108" s="14">
        <v>19843.099999999999</v>
      </c>
      <c r="F108" s="14">
        <v>0</v>
      </c>
      <c r="G108" s="14">
        <v>6978174.6100000003</v>
      </c>
      <c r="H108" s="14">
        <v>0</v>
      </c>
      <c r="I108" s="13">
        <f t="shared" si="1"/>
        <v>6998017.71</v>
      </c>
    </row>
    <row r="109" spans="1:9" ht="15.75" x14ac:dyDescent="0.25">
      <c r="A109" s="8"/>
      <c r="B109" s="8"/>
      <c r="C109" s="9"/>
      <c r="D109" s="12" t="s">
        <v>105</v>
      </c>
      <c r="E109" s="14">
        <v>387616.66000000009</v>
      </c>
      <c r="F109" s="14">
        <v>19251385.901797287</v>
      </c>
      <c r="G109" s="14">
        <v>2072384.6599999997</v>
      </c>
      <c r="H109" s="14">
        <v>0</v>
      </c>
      <c r="I109" s="13">
        <f t="shared" si="1"/>
        <v>21711387.221797287</v>
      </c>
    </row>
    <row r="110" spans="1:9" ht="15.75" x14ac:dyDescent="0.25">
      <c r="A110" s="8"/>
      <c r="B110" s="8"/>
      <c r="C110" s="9"/>
      <c r="D110" s="12" t="s">
        <v>106</v>
      </c>
      <c r="E110" s="14">
        <v>1164623.4900000002</v>
      </c>
      <c r="F110" s="14">
        <v>4465029.8466164172</v>
      </c>
      <c r="G110" s="14">
        <v>2506317.7499999995</v>
      </c>
      <c r="H110" s="14">
        <v>0</v>
      </c>
      <c r="I110" s="13">
        <f t="shared" si="1"/>
        <v>8135971.0866164174</v>
      </c>
    </row>
    <row r="111" spans="1:9" ht="15.75" x14ac:dyDescent="0.25">
      <c r="A111" s="8"/>
      <c r="B111" s="8"/>
      <c r="C111" s="9"/>
      <c r="D111" s="12" t="s">
        <v>107</v>
      </c>
      <c r="E111" s="14">
        <v>70367.179999999993</v>
      </c>
      <c r="F111" s="14">
        <v>73810.434317312014</v>
      </c>
      <c r="G111" s="14">
        <v>94958556.739999995</v>
      </c>
      <c r="H111" s="14">
        <v>0</v>
      </c>
      <c r="I111" s="13">
        <f t="shared" si="1"/>
        <v>95102734.354317307</v>
      </c>
    </row>
    <row r="112" spans="1:9" ht="15.75" x14ac:dyDescent="0.25">
      <c r="A112" s="8"/>
      <c r="B112" s="8"/>
      <c r="C112" s="9"/>
      <c r="D112" s="12" t="s">
        <v>108</v>
      </c>
      <c r="E112" s="14">
        <v>5996040.9199999999</v>
      </c>
      <c r="F112" s="14">
        <v>5051802.7422558088</v>
      </c>
      <c r="G112" s="14">
        <v>4658107.51</v>
      </c>
      <c r="H112" s="14">
        <v>0</v>
      </c>
      <c r="I112" s="13">
        <f t="shared" si="1"/>
        <v>15705951.172255808</v>
      </c>
    </row>
    <row r="113" spans="1:9" ht="15.75" x14ac:dyDescent="0.25">
      <c r="A113" s="8"/>
      <c r="B113" s="8"/>
      <c r="C113" s="9"/>
      <c r="D113" s="12" t="s">
        <v>109</v>
      </c>
      <c r="E113" s="14">
        <v>1844216.6199999996</v>
      </c>
      <c r="F113" s="14">
        <v>12163277.631262917</v>
      </c>
      <c r="G113" s="14">
        <v>4945335.8199999994</v>
      </c>
      <c r="H113" s="14">
        <v>0</v>
      </c>
      <c r="I113" s="13">
        <f t="shared" si="1"/>
        <v>18952830.071262915</v>
      </c>
    </row>
    <row r="114" spans="1:9" ht="15.75" x14ac:dyDescent="0.25">
      <c r="A114" s="8"/>
      <c r="B114" s="8"/>
      <c r="C114" s="9"/>
      <c r="D114" s="12" t="s">
        <v>110</v>
      </c>
      <c r="E114" s="14">
        <v>4168807.0400000014</v>
      </c>
      <c r="F114" s="14">
        <v>13950874.087385315</v>
      </c>
      <c r="G114" s="14">
        <v>7794455.7400000012</v>
      </c>
      <c r="H114" s="14">
        <v>0</v>
      </c>
      <c r="I114" s="13">
        <f t="shared" si="1"/>
        <v>25914136.86738532</v>
      </c>
    </row>
    <row r="115" spans="1:9" ht="15.75" x14ac:dyDescent="0.25">
      <c r="A115" s="8"/>
      <c r="B115" s="8"/>
      <c r="C115" s="9"/>
      <c r="D115" s="12" t="s">
        <v>111</v>
      </c>
      <c r="E115" s="14">
        <v>11017140.090000002</v>
      </c>
      <c r="F115" s="14">
        <v>6897665.3156857612</v>
      </c>
      <c r="G115" s="14">
        <v>10481456.279999997</v>
      </c>
      <c r="H115" s="14">
        <v>0</v>
      </c>
      <c r="I115" s="13">
        <f t="shared" si="1"/>
        <v>28396261.685685761</v>
      </c>
    </row>
    <row r="116" spans="1:9" ht="15.75" x14ac:dyDescent="0.25">
      <c r="A116" s="8"/>
      <c r="B116" s="8"/>
      <c r="C116" s="9"/>
      <c r="D116" s="12" t="s">
        <v>112</v>
      </c>
      <c r="E116" s="14">
        <v>1110296.7499999998</v>
      </c>
      <c r="F116" s="14">
        <v>8957337.4624370597</v>
      </c>
      <c r="G116" s="14">
        <v>1030480.0800000002</v>
      </c>
      <c r="H116" s="14">
        <v>0</v>
      </c>
      <c r="I116" s="13">
        <f t="shared" si="1"/>
        <v>11098114.29243706</v>
      </c>
    </row>
    <row r="117" spans="1:9" ht="15.75" x14ac:dyDescent="0.25">
      <c r="A117" s="8"/>
      <c r="B117" s="8"/>
      <c r="C117" s="9"/>
      <c r="D117" s="12" t="s">
        <v>113</v>
      </c>
      <c r="E117" s="14">
        <v>3323027.4399999995</v>
      </c>
      <c r="F117" s="14">
        <v>6917120.7834270103</v>
      </c>
      <c r="G117" s="14">
        <v>4978016.3199999994</v>
      </c>
      <c r="H117" s="14">
        <v>0</v>
      </c>
      <c r="I117" s="13">
        <f t="shared" si="1"/>
        <v>15218164.543427009</v>
      </c>
    </row>
    <row r="118" spans="1:9" ht="15.75" x14ac:dyDescent="0.25">
      <c r="A118" s="8"/>
      <c r="B118" s="8"/>
      <c r="C118" s="9"/>
      <c r="D118" s="12" t="s">
        <v>114</v>
      </c>
      <c r="E118" s="14">
        <v>6432812.8200000003</v>
      </c>
      <c r="F118" s="14">
        <v>10803200.035867013</v>
      </c>
      <c r="G118" s="14">
        <v>6959279.3300000001</v>
      </c>
      <c r="H118" s="14">
        <v>0</v>
      </c>
      <c r="I118" s="13">
        <f t="shared" si="1"/>
        <v>24195292.185867012</v>
      </c>
    </row>
    <row r="119" spans="1:9" ht="15.75" x14ac:dyDescent="0.25">
      <c r="A119" s="8"/>
      <c r="B119" s="8"/>
      <c r="C119" s="9"/>
      <c r="D119" s="12" t="s">
        <v>115</v>
      </c>
      <c r="E119" s="14">
        <v>659453.0199999999</v>
      </c>
      <c r="F119" s="14">
        <v>1049191.2552007046</v>
      </c>
      <c r="G119" s="14">
        <v>2671996.7100000004</v>
      </c>
      <c r="H119" s="14">
        <v>0</v>
      </c>
      <c r="I119" s="13">
        <f t="shared" si="1"/>
        <v>4380640.985200705</v>
      </c>
    </row>
    <row r="120" spans="1:9" ht="15.75" x14ac:dyDescent="0.25">
      <c r="A120" s="8"/>
      <c r="B120" s="8"/>
      <c r="C120" s="9"/>
      <c r="D120" s="12" t="s">
        <v>116</v>
      </c>
      <c r="E120" s="14">
        <v>6614194.3000000017</v>
      </c>
      <c r="F120" s="14">
        <v>4585473.2319630086</v>
      </c>
      <c r="G120" s="14">
        <v>6834571.8499999996</v>
      </c>
      <c r="H120" s="14">
        <v>0</v>
      </c>
      <c r="I120" s="13">
        <f t="shared" si="1"/>
        <v>18034239.381963007</v>
      </c>
    </row>
    <row r="121" spans="1:9" ht="15.75" x14ac:dyDescent="0.25">
      <c r="A121" s="8"/>
      <c r="B121" s="8"/>
      <c r="C121" s="9"/>
      <c r="D121" s="12" t="s">
        <v>117</v>
      </c>
      <c r="E121" s="14">
        <v>3568020.7000000007</v>
      </c>
      <c r="F121" s="14">
        <v>6804399.4136272017</v>
      </c>
      <c r="G121" s="14">
        <v>4640925.5699999994</v>
      </c>
      <c r="H121" s="14">
        <v>0</v>
      </c>
      <c r="I121" s="13">
        <f t="shared" si="1"/>
        <v>15013345.683627203</v>
      </c>
    </row>
    <row r="122" spans="1:9" ht="15.75" x14ac:dyDescent="0.25">
      <c r="A122" s="8"/>
      <c r="B122" s="8"/>
      <c r="C122" s="9"/>
      <c r="D122" s="12" t="s">
        <v>118</v>
      </c>
      <c r="E122" s="14">
        <v>5748762.04</v>
      </c>
      <c r="F122" s="14">
        <v>5016903.2434209939</v>
      </c>
      <c r="G122" s="14">
        <v>7411837.2599999998</v>
      </c>
      <c r="H122" s="14">
        <v>0</v>
      </c>
      <c r="I122" s="13">
        <f t="shared" si="1"/>
        <v>18177502.543420993</v>
      </c>
    </row>
    <row r="123" spans="1:9" ht="15.75" x14ac:dyDescent="0.25">
      <c r="A123" s="8"/>
      <c r="B123" s="8"/>
      <c r="C123" s="9"/>
      <c r="D123" s="12" t="s">
        <v>119</v>
      </c>
      <c r="E123" s="14">
        <v>3484838.8100000005</v>
      </c>
      <c r="F123" s="14">
        <v>9217679.7008714899</v>
      </c>
      <c r="G123" s="14">
        <v>1731794.67</v>
      </c>
      <c r="H123" s="14">
        <v>0</v>
      </c>
      <c r="I123" s="13">
        <f t="shared" si="1"/>
        <v>14434313.18087149</v>
      </c>
    </row>
    <row r="124" spans="1:9" ht="15.75" x14ac:dyDescent="0.25">
      <c r="A124" s="8"/>
      <c r="B124" s="8"/>
      <c r="C124" s="9"/>
      <c r="D124" s="12" t="s">
        <v>120</v>
      </c>
      <c r="E124" s="14">
        <v>127757.72000000002</v>
      </c>
      <c r="F124" s="14">
        <v>0</v>
      </c>
      <c r="G124" s="14">
        <v>18951834.290000003</v>
      </c>
      <c r="H124" s="14">
        <v>5634589.2299999995</v>
      </c>
      <c r="I124" s="13">
        <f t="shared" si="1"/>
        <v>24714181.240000002</v>
      </c>
    </row>
    <row r="125" spans="1:9" ht="15.75" x14ac:dyDescent="0.25">
      <c r="A125" s="8"/>
      <c r="B125" s="8"/>
      <c r="C125" s="9"/>
      <c r="D125" s="12" t="s">
        <v>121</v>
      </c>
      <c r="E125" s="14">
        <v>0</v>
      </c>
      <c r="F125" s="14">
        <v>0</v>
      </c>
      <c r="G125" s="14">
        <v>63084436.079999991</v>
      </c>
      <c r="H125" s="14">
        <v>491652.73</v>
      </c>
      <c r="I125" s="13">
        <f t="shared" si="1"/>
        <v>63576088.809999987</v>
      </c>
    </row>
    <row r="126" spans="1:9" ht="15.75" x14ac:dyDescent="0.25">
      <c r="A126" s="8"/>
      <c r="B126" s="8"/>
      <c r="C126" s="9"/>
      <c r="D126" s="12" t="s">
        <v>122</v>
      </c>
      <c r="E126" s="14">
        <v>742.36</v>
      </c>
      <c r="F126" s="14">
        <v>0</v>
      </c>
      <c r="G126" s="14">
        <v>28973334.890000004</v>
      </c>
      <c r="H126" s="14">
        <v>0</v>
      </c>
      <c r="I126" s="13">
        <f t="shared" si="1"/>
        <v>28974077.250000004</v>
      </c>
    </row>
    <row r="127" spans="1:9" ht="15.75" x14ac:dyDescent="0.25">
      <c r="A127" s="8"/>
      <c r="B127" s="8"/>
      <c r="C127" s="9"/>
      <c r="D127" s="12" t="s">
        <v>123</v>
      </c>
      <c r="E127" s="14">
        <v>2314123.8400000003</v>
      </c>
      <c r="F127" s="14">
        <v>1943039.6262200007</v>
      </c>
      <c r="G127" s="14">
        <v>32066766.639999997</v>
      </c>
      <c r="H127" s="14">
        <v>0</v>
      </c>
      <c r="I127" s="13">
        <f t="shared" si="1"/>
        <v>36323930.106219999</v>
      </c>
    </row>
    <row r="128" spans="1:9" ht="15.75" x14ac:dyDescent="0.25">
      <c r="A128" s="8"/>
      <c r="B128" s="8"/>
      <c r="C128" s="9"/>
      <c r="D128" s="12" t="s">
        <v>124</v>
      </c>
      <c r="E128" s="14">
        <v>11477488.310000001</v>
      </c>
      <c r="F128" s="14">
        <v>6062183.3478902094</v>
      </c>
      <c r="G128" s="14">
        <v>10808737.5</v>
      </c>
      <c r="H128" s="14">
        <v>0</v>
      </c>
      <c r="I128" s="13">
        <f t="shared" si="1"/>
        <v>28348409.157890208</v>
      </c>
    </row>
    <row r="129" spans="1:9" ht="15.75" x14ac:dyDescent="0.25">
      <c r="A129" s="8"/>
      <c r="B129" s="8"/>
      <c r="C129" s="9"/>
      <c r="D129" s="12" t="s">
        <v>125</v>
      </c>
      <c r="E129" s="14">
        <v>2090434.5500000003</v>
      </c>
      <c r="F129" s="14">
        <v>2933964.7641131529</v>
      </c>
      <c r="G129" s="14">
        <v>8515420.0299999993</v>
      </c>
      <c r="H129" s="14">
        <v>0</v>
      </c>
      <c r="I129" s="13">
        <f t="shared" si="1"/>
        <v>13539819.344113152</v>
      </c>
    </row>
    <row r="130" spans="1:9" ht="15.75" x14ac:dyDescent="0.25">
      <c r="A130" s="8"/>
      <c r="B130" s="8"/>
      <c r="C130" s="9"/>
      <c r="D130" s="12" t="s">
        <v>126</v>
      </c>
      <c r="E130" s="14">
        <v>428061.49</v>
      </c>
      <c r="F130" s="14">
        <v>5168435.2627871055</v>
      </c>
      <c r="G130" s="14">
        <v>3491061.36</v>
      </c>
      <c r="H130" s="14">
        <v>0</v>
      </c>
      <c r="I130" s="13">
        <f t="shared" si="1"/>
        <v>9087558.1127871051</v>
      </c>
    </row>
    <row r="131" spans="1:9" ht="15.75" x14ac:dyDescent="0.25">
      <c r="A131" s="8"/>
      <c r="B131" s="8"/>
      <c r="C131" s="9"/>
      <c r="D131" s="12" t="s">
        <v>127</v>
      </c>
      <c r="E131" s="14">
        <v>11240537.740000002</v>
      </c>
      <c r="F131" s="14">
        <v>28247534.013800647</v>
      </c>
      <c r="G131" s="14">
        <v>45783466.280000001</v>
      </c>
      <c r="H131" s="14">
        <v>0</v>
      </c>
      <c r="I131" s="13">
        <f t="shared" si="1"/>
        <v>85271538.033800647</v>
      </c>
    </row>
    <row r="132" spans="1:9" ht="15.75" x14ac:dyDescent="0.25">
      <c r="A132" s="8"/>
      <c r="B132" s="8"/>
      <c r="C132" s="9"/>
      <c r="D132" s="12" t="s">
        <v>128</v>
      </c>
      <c r="E132" s="14">
        <v>2002241.3200000003</v>
      </c>
      <c r="F132" s="14">
        <v>17331712.894050017</v>
      </c>
      <c r="G132" s="14">
        <v>881454.33999999985</v>
      </c>
      <c r="H132" s="14">
        <v>0</v>
      </c>
      <c r="I132" s="13">
        <f t="shared" si="1"/>
        <v>20215408.554050017</v>
      </c>
    </row>
    <row r="133" spans="1:9" ht="15.75" x14ac:dyDescent="0.25">
      <c r="A133" s="8"/>
      <c r="B133" s="8"/>
      <c r="C133" s="9"/>
      <c r="D133" s="12" t="s">
        <v>129</v>
      </c>
      <c r="E133" s="14">
        <v>1348844.9800000002</v>
      </c>
      <c r="F133" s="14">
        <v>0</v>
      </c>
      <c r="G133" s="14">
        <v>80203491.75</v>
      </c>
      <c r="H133" s="14">
        <v>1828543.4350000003</v>
      </c>
      <c r="I133" s="13">
        <f t="shared" si="1"/>
        <v>83380880.165000007</v>
      </c>
    </row>
    <row r="134" spans="1:9" ht="15.75" x14ac:dyDescent="0.25">
      <c r="A134" s="8"/>
      <c r="B134" s="8"/>
      <c r="C134" s="9"/>
      <c r="D134" s="12" t="s">
        <v>130</v>
      </c>
      <c r="E134" s="14">
        <v>96852.510000000009</v>
      </c>
      <c r="F134" s="14">
        <v>854937.4355368003</v>
      </c>
      <c r="G134" s="14">
        <v>21912.58</v>
      </c>
      <c r="H134" s="14">
        <v>0</v>
      </c>
      <c r="I134" s="13">
        <f t="shared" si="1"/>
        <v>973702.52553680027</v>
      </c>
    </row>
    <row r="135" spans="1:9" ht="15.75" x14ac:dyDescent="0.25">
      <c r="A135" s="8"/>
      <c r="B135" s="8"/>
      <c r="C135" s="9"/>
      <c r="D135" s="12" t="s">
        <v>131</v>
      </c>
      <c r="E135" s="14">
        <v>1263440.6200000001</v>
      </c>
      <c r="F135" s="14">
        <v>10803200.035867013</v>
      </c>
      <c r="G135" s="14">
        <v>2207620.54</v>
      </c>
      <c r="H135" s="14">
        <v>0</v>
      </c>
      <c r="I135" s="13">
        <f t="shared" si="1"/>
        <v>14274261.195867013</v>
      </c>
    </row>
    <row r="136" spans="1:9" ht="15.75" x14ac:dyDescent="0.25">
      <c r="A136" s="8"/>
      <c r="B136" s="8"/>
      <c r="C136" s="9"/>
      <c r="D136" s="12" t="s">
        <v>132</v>
      </c>
      <c r="E136" s="14">
        <v>7313156.0099999998</v>
      </c>
      <c r="F136" s="14">
        <v>13057025.716366019</v>
      </c>
      <c r="G136" s="14">
        <v>14707127.500000002</v>
      </c>
      <c r="H136" s="14">
        <v>0</v>
      </c>
      <c r="I136" s="13">
        <f t="shared" si="1"/>
        <v>35077309.226366021</v>
      </c>
    </row>
    <row r="137" spans="1:9" ht="15.75" x14ac:dyDescent="0.25">
      <c r="A137" s="8"/>
      <c r="B137" s="8"/>
      <c r="C137" s="9"/>
      <c r="D137" s="12" t="s">
        <v>133</v>
      </c>
      <c r="E137" s="14">
        <v>12263895.439999998</v>
      </c>
      <c r="F137" s="14">
        <v>20529830.761412904</v>
      </c>
      <c r="G137" s="14">
        <v>26301515.629999995</v>
      </c>
      <c r="H137" s="14">
        <v>0</v>
      </c>
      <c r="I137" s="13">
        <f t="shared" si="1"/>
        <v>59095241.831412897</v>
      </c>
    </row>
    <row r="138" spans="1:9" ht="15.75" x14ac:dyDescent="0.25">
      <c r="A138" s="8"/>
      <c r="B138" s="8"/>
      <c r="C138" s="9"/>
      <c r="D138" s="12" t="s">
        <v>134</v>
      </c>
      <c r="E138" s="14">
        <v>0</v>
      </c>
      <c r="F138" s="14">
        <v>0</v>
      </c>
      <c r="G138" s="14">
        <v>35411931.269999996</v>
      </c>
      <c r="H138" s="14">
        <v>0</v>
      </c>
      <c r="I138" s="13">
        <f t="shared" ref="I138:I144" si="2">SUM(E138:H138)</f>
        <v>35411931.269999996</v>
      </c>
    </row>
    <row r="139" spans="1:9" ht="15.75" x14ac:dyDescent="0.25">
      <c r="A139" s="8"/>
      <c r="B139" s="8"/>
      <c r="C139" s="9"/>
      <c r="D139" s="12" t="s">
        <v>135</v>
      </c>
      <c r="E139" s="14">
        <v>619799.23999999987</v>
      </c>
      <c r="F139" s="14">
        <v>3073863.617200993</v>
      </c>
      <c r="G139" s="14">
        <v>2887042.91</v>
      </c>
      <c r="H139" s="14">
        <v>0</v>
      </c>
      <c r="I139" s="13">
        <f t="shared" si="2"/>
        <v>6580705.7672009934</v>
      </c>
    </row>
    <row r="140" spans="1:9" ht="15.75" x14ac:dyDescent="0.25">
      <c r="A140" s="8"/>
      <c r="B140" s="8"/>
      <c r="C140" s="9"/>
      <c r="D140" s="12" t="s">
        <v>136</v>
      </c>
      <c r="E140" s="14">
        <v>3305875.1199999996</v>
      </c>
      <c r="F140" s="14">
        <v>21800653.891397923</v>
      </c>
      <c r="G140" s="14">
        <v>13936332.09</v>
      </c>
      <c r="H140" s="14">
        <v>0</v>
      </c>
      <c r="I140" s="13">
        <f t="shared" si="2"/>
        <v>39042861.101397924</v>
      </c>
    </row>
    <row r="141" spans="1:9" ht="15.75" x14ac:dyDescent="0.25">
      <c r="A141" s="8"/>
      <c r="B141" s="8"/>
      <c r="C141" s="9"/>
      <c r="D141" s="12" t="s">
        <v>137</v>
      </c>
      <c r="E141" s="14">
        <v>0</v>
      </c>
      <c r="F141" s="14">
        <v>0</v>
      </c>
      <c r="G141" s="14">
        <v>44824170.469999999</v>
      </c>
      <c r="H141" s="14">
        <v>241773.5</v>
      </c>
      <c r="I141" s="13">
        <f t="shared" si="2"/>
        <v>45065943.969999999</v>
      </c>
    </row>
    <row r="142" spans="1:9" ht="15.75" x14ac:dyDescent="0.25">
      <c r="A142" s="8"/>
      <c r="B142" s="8"/>
      <c r="C142" s="9"/>
      <c r="D142" s="12" t="s">
        <v>138</v>
      </c>
      <c r="E142" s="14">
        <v>32176.329999999998</v>
      </c>
      <c r="F142" s="14">
        <v>0</v>
      </c>
      <c r="G142" s="14">
        <v>8213680.6700000009</v>
      </c>
      <c r="H142" s="14">
        <v>0</v>
      </c>
      <c r="I142" s="13">
        <f t="shared" si="2"/>
        <v>8245857.0000000009</v>
      </c>
    </row>
    <row r="143" spans="1:9" ht="15.75" x14ac:dyDescent="0.25">
      <c r="A143" s="8"/>
      <c r="B143" s="8"/>
      <c r="C143" s="9"/>
      <c r="D143" s="12" t="s">
        <v>139</v>
      </c>
      <c r="E143" s="14">
        <v>361927.33999999991</v>
      </c>
      <c r="F143" s="14">
        <v>20149045.137631878</v>
      </c>
      <c r="G143" s="14">
        <v>900983.9800000001</v>
      </c>
      <c r="H143" s="14">
        <v>0</v>
      </c>
      <c r="I143" s="13">
        <f t="shared" si="2"/>
        <v>21411956.457631879</v>
      </c>
    </row>
    <row r="144" spans="1:9" ht="15.75" x14ac:dyDescent="0.25">
      <c r="A144" s="8"/>
      <c r="B144" s="8"/>
      <c r="C144" s="9"/>
      <c r="D144" s="12" t="s">
        <v>140</v>
      </c>
      <c r="E144" s="14">
        <v>5469363.2000000002</v>
      </c>
      <c r="F144" s="14">
        <v>2448179.7860791045</v>
      </c>
      <c r="G144" s="14">
        <v>12665761.590000002</v>
      </c>
      <c r="H144" s="14">
        <v>0</v>
      </c>
      <c r="I144" s="13">
        <f t="shared" si="2"/>
        <v>20583304.576079108</v>
      </c>
    </row>
    <row r="145" spans="1:9" ht="24.75" customHeight="1" x14ac:dyDescent="0.2">
      <c r="A145" s="2"/>
      <c r="B145" s="2"/>
      <c r="C145" s="10"/>
      <c r="D145" s="21" t="s">
        <v>141</v>
      </c>
      <c r="E145" s="22">
        <f>SUM(E10:E144)</f>
        <v>443935344.65999997</v>
      </c>
      <c r="F145" s="22">
        <f>SUM(F10:F144)</f>
        <v>1002812629.2548872</v>
      </c>
      <c r="G145" s="22">
        <f>SUM(G10:G144)</f>
        <v>2371975166.3199997</v>
      </c>
      <c r="H145" s="22">
        <f>SUM(H10:H144)</f>
        <v>8196558.8949999996</v>
      </c>
      <c r="I145" s="22">
        <f>SUM(I10:I144)</f>
        <v>3826919699.1298866</v>
      </c>
    </row>
  </sheetData>
  <mergeCells count="2">
    <mergeCell ref="D8:D9"/>
    <mergeCell ref="E8:I8"/>
  </mergeCells>
  <printOptions horizontalCentered="1"/>
  <pageMargins left="0" right="0" top="0.19685039370078741" bottom="0.55118110236220474" header="0.15748031496062992" footer="0"/>
  <pageSetup paperSize="9" scale="55" fitToHeight="7" orientation="portrait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I145"/>
  <sheetViews>
    <sheetView showGridLines="0" zoomScale="80" zoomScaleNormal="80" workbookViewId="0"/>
  </sheetViews>
  <sheetFormatPr baseColWidth="10" defaultColWidth="12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52.1640625" style="2" customWidth="1"/>
    <col min="5" max="6" width="20.1640625" style="2" customWidth="1"/>
    <col min="7" max="7" width="21" style="2" bestFit="1" customWidth="1"/>
    <col min="8" max="8" width="20.1640625" style="2" customWidth="1"/>
    <col min="9" max="9" width="21" style="2" bestFit="1" customWidth="1"/>
    <col min="10" max="16384" width="12" style="2"/>
  </cols>
  <sheetData>
    <row r="1" spans="1:9" ht="18.75" customHeight="1" x14ac:dyDescent="0.2"/>
    <row r="2" spans="1:9" ht="44.25" customHeight="1" x14ac:dyDescent="0.2">
      <c r="D2" s="15"/>
      <c r="E2" s="15"/>
      <c r="F2" s="15"/>
      <c r="G2" s="15"/>
      <c r="H2" s="15"/>
      <c r="I2" s="15"/>
    </row>
    <row r="3" spans="1:9" ht="11.25" customHeight="1" x14ac:dyDescent="0.2">
      <c r="D3" s="3"/>
      <c r="E3" s="3"/>
      <c r="F3" s="3"/>
      <c r="G3" s="3"/>
      <c r="H3" s="3"/>
      <c r="I3" s="3"/>
    </row>
    <row r="4" spans="1:9" x14ac:dyDescent="0.2">
      <c r="D4" s="3"/>
      <c r="E4" s="3"/>
      <c r="F4" s="3"/>
      <c r="G4" s="3"/>
      <c r="H4" s="3"/>
      <c r="I4" s="3"/>
    </row>
    <row r="5" spans="1:9" ht="17.25" customHeight="1" x14ac:dyDescent="0.3">
      <c r="D5" s="18" t="s">
        <v>143</v>
      </c>
      <c r="E5" s="19"/>
      <c r="F5" s="19"/>
      <c r="G5" s="19"/>
      <c r="H5" s="19"/>
      <c r="I5" s="19"/>
    </row>
    <row r="6" spans="1:9" ht="17.25" customHeight="1" x14ac:dyDescent="0.3">
      <c r="D6" s="18" t="s">
        <v>152</v>
      </c>
      <c r="E6" s="19"/>
      <c r="F6" s="19"/>
      <c r="G6" s="19"/>
      <c r="H6" s="19"/>
      <c r="I6" s="19"/>
    </row>
    <row r="7" spans="1:9" ht="12.75" customHeight="1" x14ac:dyDescent="0.25">
      <c r="D7" s="4"/>
      <c r="E7" s="5"/>
      <c r="F7" s="5"/>
      <c r="G7" s="5"/>
      <c r="H7" s="5"/>
      <c r="I7" s="6" t="s">
        <v>0</v>
      </c>
    </row>
    <row r="8" spans="1:9" ht="18.75" customHeight="1" x14ac:dyDescent="0.2">
      <c r="D8" s="23" t="s">
        <v>1</v>
      </c>
      <c r="E8" s="25" t="s">
        <v>153</v>
      </c>
      <c r="F8" s="26"/>
      <c r="G8" s="26"/>
      <c r="H8" s="26"/>
      <c r="I8" s="27"/>
    </row>
    <row r="9" spans="1:9" ht="60" customHeight="1" x14ac:dyDescent="0.2">
      <c r="A9" s="7"/>
      <c r="B9" s="7"/>
      <c r="C9" s="7"/>
      <c r="D9" s="24"/>
      <c r="E9" s="20" t="s">
        <v>2</v>
      </c>
      <c r="F9" s="20" t="s">
        <v>3</v>
      </c>
      <c r="G9" s="20" t="s">
        <v>4</v>
      </c>
      <c r="H9" s="20" t="s">
        <v>5</v>
      </c>
      <c r="I9" s="20" t="s">
        <v>142</v>
      </c>
    </row>
    <row r="10" spans="1:9" ht="15.75" x14ac:dyDescent="0.25">
      <c r="A10" s="8"/>
      <c r="B10" s="8"/>
      <c r="C10" s="9"/>
      <c r="D10" s="12" t="s">
        <v>6</v>
      </c>
      <c r="E10" s="16">
        <v>2198039.77</v>
      </c>
      <c r="F10" s="16">
        <v>19081243.299788576</v>
      </c>
      <c r="G10" s="16">
        <v>7724541.1900000004</v>
      </c>
      <c r="H10" s="16">
        <v>0</v>
      </c>
      <c r="I10" s="13">
        <f t="shared" ref="I10:I73" si="0">SUM(E10:H10)</f>
        <v>29003824.259788577</v>
      </c>
    </row>
    <row r="11" spans="1:9" ht="15.75" x14ac:dyDescent="0.25">
      <c r="A11" s="8"/>
      <c r="B11" s="8"/>
      <c r="C11" s="9"/>
      <c r="D11" s="12" t="s">
        <v>7</v>
      </c>
      <c r="E11" s="16">
        <v>3401974.9000000004</v>
      </c>
      <c r="F11" s="16">
        <v>10709833.887691068</v>
      </c>
      <c r="G11" s="16">
        <v>2349990.7600000002</v>
      </c>
      <c r="H11" s="16">
        <v>0</v>
      </c>
      <c r="I11" s="13">
        <f t="shared" si="0"/>
        <v>16461799.547691068</v>
      </c>
    </row>
    <row r="12" spans="1:9" ht="15.75" x14ac:dyDescent="0.25">
      <c r="A12" s="8"/>
      <c r="B12" s="8"/>
      <c r="C12" s="9"/>
      <c r="D12" s="12" t="s">
        <v>8</v>
      </c>
      <c r="E12" s="16">
        <v>2549628.64</v>
      </c>
      <c r="F12" s="16">
        <v>3882677.0567365261</v>
      </c>
      <c r="G12" s="16">
        <v>3173756.0600000005</v>
      </c>
      <c r="H12" s="16">
        <v>0</v>
      </c>
      <c r="I12" s="13">
        <f t="shared" si="0"/>
        <v>9606061.7567365263</v>
      </c>
    </row>
    <row r="13" spans="1:9" ht="15.75" x14ac:dyDescent="0.25">
      <c r="A13" s="8"/>
      <c r="B13" s="8"/>
      <c r="C13" s="9"/>
      <c r="D13" s="12" t="s">
        <v>9</v>
      </c>
      <c r="E13" s="16">
        <v>424592.68</v>
      </c>
      <c r="F13" s="16">
        <v>102673.31345700796</v>
      </c>
      <c r="G13" s="16">
        <v>47957856.640000001</v>
      </c>
      <c r="H13" s="16">
        <v>0</v>
      </c>
      <c r="I13" s="13">
        <f t="shared" si="0"/>
        <v>48485122.633457005</v>
      </c>
    </row>
    <row r="14" spans="1:9" ht="15.75" x14ac:dyDescent="0.25">
      <c r="A14" s="8"/>
      <c r="B14" s="8"/>
      <c r="C14" s="9"/>
      <c r="D14" s="12" t="s">
        <v>10</v>
      </c>
      <c r="E14" s="16">
        <v>3799958.7899999996</v>
      </c>
      <c r="F14" s="16">
        <v>4314046.3478700137</v>
      </c>
      <c r="G14" s="16">
        <v>7639759.0299999993</v>
      </c>
      <c r="H14" s="16">
        <v>0</v>
      </c>
      <c r="I14" s="13">
        <f t="shared" si="0"/>
        <v>15753764.167870013</v>
      </c>
    </row>
    <row r="15" spans="1:9" ht="15.75" x14ac:dyDescent="0.25">
      <c r="A15" s="8"/>
      <c r="B15" s="8"/>
      <c r="C15" s="9"/>
      <c r="D15" s="12" t="s">
        <v>11</v>
      </c>
      <c r="E15" s="16">
        <v>0</v>
      </c>
      <c r="F15" s="16">
        <v>23945.325255463991</v>
      </c>
      <c r="G15" s="16">
        <v>44501675.07</v>
      </c>
      <c r="H15" s="16">
        <v>0</v>
      </c>
      <c r="I15" s="13">
        <f t="shared" si="0"/>
        <v>44525620.395255461</v>
      </c>
    </row>
    <row r="16" spans="1:9" ht="15.75" x14ac:dyDescent="0.25">
      <c r="A16" s="8"/>
      <c r="B16" s="8"/>
      <c r="C16" s="9"/>
      <c r="D16" s="12" t="s">
        <v>12</v>
      </c>
      <c r="E16" s="16">
        <v>7373526.8499999996</v>
      </c>
      <c r="F16" s="16">
        <v>20570624.858851675</v>
      </c>
      <c r="G16" s="16">
        <v>7157889.1100000013</v>
      </c>
      <c r="H16" s="16">
        <v>0</v>
      </c>
      <c r="I16" s="13">
        <f t="shared" si="0"/>
        <v>35102040.818851672</v>
      </c>
    </row>
    <row r="17" spans="1:9" ht="15.75" x14ac:dyDescent="0.25">
      <c r="A17" s="8"/>
      <c r="B17" s="8"/>
      <c r="C17" s="9"/>
      <c r="D17" s="12" t="s">
        <v>13</v>
      </c>
      <c r="E17" s="16">
        <v>12594264.17</v>
      </c>
      <c r="F17" s="16">
        <v>18899753.63899624</v>
      </c>
      <c r="G17" s="16">
        <v>27440198.520000003</v>
      </c>
      <c r="H17" s="16">
        <v>0</v>
      </c>
      <c r="I17" s="13">
        <f t="shared" si="0"/>
        <v>58934216.328996241</v>
      </c>
    </row>
    <row r="18" spans="1:9" ht="15.75" x14ac:dyDescent="0.25">
      <c r="A18" s="8"/>
      <c r="B18" s="8"/>
      <c r="C18" s="9"/>
      <c r="D18" s="12" t="s">
        <v>14</v>
      </c>
      <c r="E18" s="16">
        <v>2593282.59</v>
      </c>
      <c r="F18" s="16">
        <v>1540718.2157916073</v>
      </c>
      <c r="G18" s="16">
        <v>83688895.779999986</v>
      </c>
      <c r="H18" s="16">
        <v>0</v>
      </c>
      <c r="I18" s="13">
        <f t="shared" si="0"/>
        <v>87822896.585791588</v>
      </c>
    </row>
    <row r="19" spans="1:9" ht="15.75" x14ac:dyDescent="0.25">
      <c r="A19" s="8"/>
      <c r="B19" s="8"/>
      <c r="C19" s="9"/>
      <c r="D19" s="12" t="s">
        <v>15</v>
      </c>
      <c r="E19" s="16">
        <v>12551878.139999999</v>
      </c>
      <c r="F19" s="16">
        <v>14705522.276537331</v>
      </c>
      <c r="G19" s="16">
        <v>10874036.16</v>
      </c>
      <c r="H19" s="16">
        <v>0</v>
      </c>
      <c r="I19" s="13">
        <f t="shared" si="0"/>
        <v>38131436.576537326</v>
      </c>
    </row>
    <row r="20" spans="1:9" ht="15.75" x14ac:dyDescent="0.25">
      <c r="A20" s="8"/>
      <c r="B20" s="8"/>
      <c r="C20" s="9"/>
      <c r="D20" s="12" t="s">
        <v>16</v>
      </c>
      <c r="E20" s="16">
        <v>3472328.89</v>
      </c>
      <c r="F20" s="16">
        <v>3660100.3987346301</v>
      </c>
      <c r="G20" s="16">
        <v>7131738.4700000007</v>
      </c>
      <c r="H20" s="16">
        <v>0</v>
      </c>
      <c r="I20" s="13">
        <f t="shared" si="0"/>
        <v>14264167.75873463</v>
      </c>
    </row>
    <row r="21" spans="1:9" ht="15.75" x14ac:dyDescent="0.25">
      <c r="A21" s="8"/>
      <c r="B21" s="8"/>
      <c r="C21" s="9"/>
      <c r="D21" s="12" t="s">
        <v>17</v>
      </c>
      <c r="E21" s="16">
        <v>4620305.0100000016</v>
      </c>
      <c r="F21" s="16">
        <v>17591861.740725473</v>
      </c>
      <c r="G21" s="16">
        <v>3448735.01</v>
      </c>
      <c r="H21" s="16">
        <v>0</v>
      </c>
      <c r="I21" s="13">
        <f t="shared" si="0"/>
        <v>25660901.760725476</v>
      </c>
    </row>
    <row r="22" spans="1:9" ht="15.75" x14ac:dyDescent="0.25">
      <c r="A22" s="8"/>
      <c r="B22" s="8"/>
      <c r="C22" s="9"/>
      <c r="D22" s="12" t="s">
        <v>18</v>
      </c>
      <c r="E22" s="16">
        <v>170289.34</v>
      </c>
      <c r="F22" s="16">
        <v>753261.61550859967</v>
      </c>
      <c r="G22" s="16">
        <v>27474417.720000003</v>
      </c>
      <c r="H22" s="16">
        <v>0</v>
      </c>
      <c r="I22" s="13">
        <f t="shared" si="0"/>
        <v>28397968.675508603</v>
      </c>
    </row>
    <row r="23" spans="1:9" ht="15.75" x14ac:dyDescent="0.25">
      <c r="A23" s="8"/>
      <c r="B23" s="8"/>
      <c r="C23" s="9"/>
      <c r="D23" s="12" t="s">
        <v>19</v>
      </c>
      <c r="E23" s="16">
        <v>94498.189999999988</v>
      </c>
      <c r="F23" s="16">
        <v>280716.96803176787</v>
      </c>
      <c r="G23" s="16">
        <v>15627498.280000003</v>
      </c>
      <c r="H23" s="16">
        <v>0</v>
      </c>
      <c r="I23" s="13">
        <f t="shared" si="0"/>
        <v>16002713.43803177</v>
      </c>
    </row>
    <row r="24" spans="1:9" ht="15.75" x14ac:dyDescent="0.25">
      <c r="A24" s="8"/>
      <c r="B24" s="8"/>
      <c r="C24" s="9"/>
      <c r="D24" s="12" t="s">
        <v>20</v>
      </c>
      <c r="E24" s="16">
        <v>7817359.209999999</v>
      </c>
      <c r="F24" s="16">
        <v>10788650.235026395</v>
      </c>
      <c r="G24" s="16">
        <v>9300574.3199999984</v>
      </c>
      <c r="H24" s="16">
        <v>0</v>
      </c>
      <c r="I24" s="13">
        <f t="shared" si="0"/>
        <v>27906583.765026391</v>
      </c>
    </row>
    <row r="25" spans="1:9" ht="15.75" x14ac:dyDescent="0.25">
      <c r="A25" s="8"/>
      <c r="B25" s="8"/>
      <c r="C25" s="9"/>
      <c r="D25" s="12" t="s">
        <v>21</v>
      </c>
      <c r="E25" s="16">
        <v>4948775.45</v>
      </c>
      <c r="F25" s="16">
        <v>8011876.0967304129</v>
      </c>
      <c r="G25" s="16">
        <v>8995206.7400000021</v>
      </c>
      <c r="H25" s="16">
        <v>0</v>
      </c>
      <c r="I25" s="13">
        <f t="shared" si="0"/>
        <v>21955858.286730416</v>
      </c>
    </row>
    <row r="26" spans="1:9" ht="15.75" x14ac:dyDescent="0.25">
      <c r="A26" s="8"/>
      <c r="B26" s="8"/>
      <c r="C26" s="9"/>
      <c r="D26" s="12" t="s">
        <v>22</v>
      </c>
      <c r="E26" s="16">
        <v>2694271.05</v>
      </c>
      <c r="F26" s="16">
        <v>4587959.6626004139</v>
      </c>
      <c r="G26" s="16">
        <v>29351523.68</v>
      </c>
      <c r="H26" s="16">
        <v>0</v>
      </c>
      <c r="I26" s="13">
        <f t="shared" si="0"/>
        <v>36633754.392600417</v>
      </c>
    </row>
    <row r="27" spans="1:9" ht="15.75" x14ac:dyDescent="0.25">
      <c r="A27" s="8"/>
      <c r="B27" s="8"/>
      <c r="C27" s="9"/>
      <c r="D27" s="12" t="s">
        <v>23</v>
      </c>
      <c r="E27" s="16">
        <v>1577546.0000000002</v>
      </c>
      <c r="F27" s="16">
        <v>787456.6002830076</v>
      </c>
      <c r="G27" s="16">
        <v>20662429.780000001</v>
      </c>
      <c r="H27" s="16">
        <v>0</v>
      </c>
      <c r="I27" s="13">
        <f t="shared" si="0"/>
        <v>23027432.380283009</v>
      </c>
    </row>
    <row r="28" spans="1:9" ht="15.75" x14ac:dyDescent="0.25">
      <c r="A28" s="8"/>
      <c r="B28" s="8"/>
      <c r="C28" s="9"/>
      <c r="D28" s="12" t="s">
        <v>24</v>
      </c>
      <c r="E28" s="16">
        <v>3145158.1199999996</v>
      </c>
      <c r="F28" s="16">
        <v>3732024.7336348062</v>
      </c>
      <c r="G28" s="16">
        <v>9800946.9000000004</v>
      </c>
      <c r="H28" s="16">
        <v>0</v>
      </c>
      <c r="I28" s="13">
        <f t="shared" si="0"/>
        <v>16678129.753634807</v>
      </c>
    </row>
    <row r="29" spans="1:9" ht="15.75" x14ac:dyDescent="0.25">
      <c r="A29" s="8"/>
      <c r="B29" s="8"/>
      <c r="C29" s="9"/>
      <c r="D29" s="12" t="s">
        <v>25</v>
      </c>
      <c r="E29" s="16">
        <v>1999674.4299999997</v>
      </c>
      <c r="F29" s="16">
        <v>2088544.845252407</v>
      </c>
      <c r="G29" s="16">
        <v>2332666.0299999998</v>
      </c>
      <c r="H29" s="16">
        <v>0</v>
      </c>
      <c r="I29" s="13">
        <f t="shared" si="0"/>
        <v>6420885.3052524067</v>
      </c>
    </row>
    <row r="30" spans="1:9" ht="15.75" x14ac:dyDescent="0.25">
      <c r="A30" s="8"/>
      <c r="B30" s="8"/>
      <c r="C30" s="9"/>
      <c r="D30" s="12" t="s">
        <v>26</v>
      </c>
      <c r="E30" s="16">
        <v>6129111.0700000003</v>
      </c>
      <c r="F30" s="16">
        <v>11264552.529587019</v>
      </c>
      <c r="G30" s="16">
        <v>7602415.0199999996</v>
      </c>
      <c r="H30" s="16">
        <v>0</v>
      </c>
      <c r="I30" s="13">
        <f t="shared" si="0"/>
        <v>24996078.619587019</v>
      </c>
    </row>
    <row r="31" spans="1:9" ht="15.75" x14ac:dyDescent="0.25">
      <c r="A31" s="8"/>
      <c r="B31" s="8"/>
      <c r="C31" s="9"/>
      <c r="D31" s="12" t="s">
        <v>27</v>
      </c>
      <c r="E31" s="16">
        <v>4618238.5200000005</v>
      </c>
      <c r="F31" s="16">
        <v>11675422.501682619</v>
      </c>
      <c r="G31" s="16">
        <v>3854439.93</v>
      </c>
      <c r="H31" s="16">
        <v>0</v>
      </c>
      <c r="I31" s="13">
        <f t="shared" si="0"/>
        <v>20148100.95168262</v>
      </c>
    </row>
    <row r="32" spans="1:9" ht="15.75" x14ac:dyDescent="0.25">
      <c r="A32" s="8"/>
      <c r="B32" s="8"/>
      <c r="C32" s="9"/>
      <c r="D32" s="12" t="s">
        <v>28</v>
      </c>
      <c r="E32" s="16">
        <v>4542897.5799999991</v>
      </c>
      <c r="F32" s="16">
        <v>3940905.725900182</v>
      </c>
      <c r="G32" s="16">
        <v>4455949.71</v>
      </c>
      <c r="H32" s="16">
        <v>0</v>
      </c>
      <c r="I32" s="13">
        <f t="shared" si="0"/>
        <v>12939753.01590018</v>
      </c>
    </row>
    <row r="33" spans="1:9" ht="15.75" x14ac:dyDescent="0.25">
      <c r="A33" s="8"/>
      <c r="B33" s="8"/>
      <c r="C33" s="9"/>
      <c r="D33" s="12" t="s">
        <v>29</v>
      </c>
      <c r="E33" s="16">
        <v>491137.77</v>
      </c>
      <c r="F33" s="16">
        <v>5957526.2362524122</v>
      </c>
      <c r="G33" s="16">
        <v>1789054.52</v>
      </c>
      <c r="H33" s="16">
        <v>0</v>
      </c>
      <c r="I33" s="13">
        <f t="shared" si="0"/>
        <v>8237718.5262524113</v>
      </c>
    </row>
    <row r="34" spans="1:9" ht="15.75" x14ac:dyDescent="0.25">
      <c r="A34" s="8"/>
      <c r="B34" s="8"/>
      <c r="C34" s="9"/>
      <c r="D34" s="12" t="s">
        <v>30</v>
      </c>
      <c r="E34" s="16">
        <v>10345343.15</v>
      </c>
      <c r="F34" s="16">
        <v>8549364.7075384855</v>
      </c>
      <c r="G34" s="16">
        <v>12274843.800000001</v>
      </c>
      <c r="H34" s="16">
        <v>0</v>
      </c>
      <c r="I34" s="13">
        <f t="shared" si="0"/>
        <v>31169551.657538485</v>
      </c>
    </row>
    <row r="35" spans="1:9" ht="15.75" x14ac:dyDescent="0.25">
      <c r="A35" s="8"/>
      <c r="B35" s="8"/>
      <c r="C35" s="9"/>
      <c r="D35" s="12" t="s">
        <v>31</v>
      </c>
      <c r="E35" s="16">
        <v>4854541.2499999991</v>
      </c>
      <c r="F35" s="16">
        <v>12568998.42164021</v>
      </c>
      <c r="G35" s="16">
        <v>7325811.5099999988</v>
      </c>
      <c r="H35" s="16">
        <v>0</v>
      </c>
      <c r="I35" s="13">
        <f t="shared" si="0"/>
        <v>24749351.181640208</v>
      </c>
    </row>
    <row r="36" spans="1:9" ht="15.75" x14ac:dyDescent="0.25">
      <c r="A36" s="8"/>
      <c r="B36" s="8"/>
      <c r="C36" s="9"/>
      <c r="D36" s="12" t="s">
        <v>32</v>
      </c>
      <c r="E36" s="16">
        <v>4310965.41</v>
      </c>
      <c r="F36" s="16">
        <v>7799549.0982474601</v>
      </c>
      <c r="G36" s="16">
        <v>28430904.23</v>
      </c>
      <c r="H36" s="16">
        <v>0</v>
      </c>
      <c r="I36" s="13">
        <f t="shared" si="0"/>
        <v>40541418.738247462</v>
      </c>
    </row>
    <row r="37" spans="1:9" ht="15.75" x14ac:dyDescent="0.25">
      <c r="A37" s="8"/>
      <c r="B37" s="8"/>
      <c r="C37" s="9"/>
      <c r="D37" s="12" t="s">
        <v>33</v>
      </c>
      <c r="E37" s="16">
        <v>3628047.4400000004</v>
      </c>
      <c r="F37" s="16">
        <v>4314046.3478700137</v>
      </c>
      <c r="G37" s="16">
        <v>3902544.080000001</v>
      </c>
      <c r="H37" s="16">
        <v>0</v>
      </c>
      <c r="I37" s="13">
        <f t="shared" si="0"/>
        <v>11844637.867870014</v>
      </c>
    </row>
    <row r="38" spans="1:9" ht="15.75" x14ac:dyDescent="0.25">
      <c r="A38" s="8"/>
      <c r="B38" s="8"/>
      <c r="C38" s="9"/>
      <c r="D38" s="12" t="s">
        <v>34</v>
      </c>
      <c r="E38" s="16">
        <v>2131431.58</v>
      </c>
      <c r="F38" s="16">
        <v>9374550.657947259</v>
      </c>
      <c r="G38" s="16">
        <v>4138290.71</v>
      </c>
      <c r="H38" s="16">
        <v>0</v>
      </c>
      <c r="I38" s="13">
        <f t="shared" si="0"/>
        <v>15644272.94794726</v>
      </c>
    </row>
    <row r="39" spans="1:9" ht="15.75" x14ac:dyDescent="0.25">
      <c r="A39" s="8"/>
      <c r="B39" s="8"/>
      <c r="C39" s="9"/>
      <c r="D39" s="12" t="s">
        <v>35</v>
      </c>
      <c r="E39" s="16">
        <v>2603230.8400000003</v>
      </c>
      <c r="F39" s="16">
        <v>14678130.945064288</v>
      </c>
      <c r="G39" s="16">
        <v>4325532.13</v>
      </c>
      <c r="H39" s="16">
        <v>0</v>
      </c>
      <c r="I39" s="13">
        <f t="shared" si="0"/>
        <v>21606893.915064286</v>
      </c>
    </row>
    <row r="40" spans="1:9" ht="15.75" x14ac:dyDescent="0.25">
      <c r="A40" s="8"/>
      <c r="B40" s="8"/>
      <c r="C40" s="9"/>
      <c r="D40" s="12" t="s">
        <v>36</v>
      </c>
      <c r="E40" s="16">
        <v>815629.06</v>
      </c>
      <c r="F40" s="16">
        <v>770403.28746269573</v>
      </c>
      <c r="G40" s="16">
        <v>3066052.46</v>
      </c>
      <c r="H40" s="16">
        <v>0</v>
      </c>
      <c r="I40" s="13">
        <f t="shared" si="0"/>
        <v>4652084.807462696</v>
      </c>
    </row>
    <row r="41" spans="1:9" ht="15.75" x14ac:dyDescent="0.25">
      <c r="A41" s="8"/>
      <c r="B41" s="8"/>
      <c r="C41" s="9"/>
      <c r="D41" s="12" t="s">
        <v>37</v>
      </c>
      <c r="E41" s="16">
        <v>5853771.9199999999</v>
      </c>
      <c r="F41" s="16">
        <v>12873749.074061226</v>
      </c>
      <c r="G41" s="16">
        <v>12138279.439999998</v>
      </c>
      <c r="H41" s="16">
        <v>0</v>
      </c>
      <c r="I41" s="13">
        <f t="shared" si="0"/>
        <v>30865800.434061222</v>
      </c>
    </row>
    <row r="42" spans="1:9" ht="15.75" x14ac:dyDescent="0.25">
      <c r="A42" s="8"/>
      <c r="B42" s="8"/>
      <c r="C42" s="9"/>
      <c r="D42" s="12" t="s">
        <v>38</v>
      </c>
      <c r="E42" s="16">
        <v>7015108.1999999993</v>
      </c>
      <c r="F42" s="16">
        <v>13942011.001509784</v>
      </c>
      <c r="G42" s="16">
        <v>3741388.78</v>
      </c>
      <c r="H42" s="16">
        <v>0</v>
      </c>
      <c r="I42" s="13">
        <f t="shared" si="0"/>
        <v>24698507.981509782</v>
      </c>
    </row>
    <row r="43" spans="1:9" ht="15.75" x14ac:dyDescent="0.25">
      <c r="A43" s="8"/>
      <c r="B43" s="8"/>
      <c r="C43" s="9"/>
      <c r="D43" s="12" t="s">
        <v>39</v>
      </c>
      <c r="E43" s="16">
        <v>2687682.4499999997</v>
      </c>
      <c r="F43" s="16">
        <v>5070753.9695961885</v>
      </c>
      <c r="G43" s="16">
        <v>3308324.9200000004</v>
      </c>
      <c r="H43" s="16">
        <v>0</v>
      </c>
      <c r="I43" s="13">
        <f t="shared" si="0"/>
        <v>11066761.339596188</v>
      </c>
    </row>
    <row r="44" spans="1:9" ht="15.75" x14ac:dyDescent="0.25">
      <c r="A44" s="8"/>
      <c r="B44" s="8"/>
      <c r="C44" s="9"/>
      <c r="D44" s="12" t="s">
        <v>40</v>
      </c>
      <c r="E44" s="16">
        <v>14501.94</v>
      </c>
      <c r="F44" s="16">
        <v>390282.29392392782</v>
      </c>
      <c r="G44" s="16">
        <v>6499585.4400000013</v>
      </c>
      <c r="H44" s="16">
        <v>0</v>
      </c>
      <c r="I44" s="13">
        <f t="shared" si="0"/>
        <v>6904369.6739239292</v>
      </c>
    </row>
    <row r="45" spans="1:9" ht="15.75" x14ac:dyDescent="0.25">
      <c r="A45" s="8"/>
      <c r="B45" s="8"/>
      <c r="C45" s="9"/>
      <c r="D45" s="12" t="s">
        <v>41</v>
      </c>
      <c r="E45" s="16">
        <v>1028474.21</v>
      </c>
      <c r="F45" s="16">
        <v>113011.33210973593</v>
      </c>
      <c r="G45" s="16">
        <v>25797032.639999997</v>
      </c>
      <c r="H45" s="16">
        <v>0</v>
      </c>
      <c r="I45" s="13">
        <f t="shared" si="0"/>
        <v>26938518.182109732</v>
      </c>
    </row>
    <row r="46" spans="1:9" ht="15.75" x14ac:dyDescent="0.25">
      <c r="A46" s="8"/>
      <c r="B46" s="8"/>
      <c r="C46" s="9"/>
      <c r="D46" s="12" t="s">
        <v>42</v>
      </c>
      <c r="E46" s="16">
        <v>110237.74</v>
      </c>
      <c r="F46" s="16">
        <v>376586.62818740774</v>
      </c>
      <c r="G46" s="16">
        <v>30330811.419999998</v>
      </c>
      <c r="H46" s="16">
        <v>0</v>
      </c>
      <c r="I46" s="13">
        <f t="shared" si="0"/>
        <v>30817635.788187407</v>
      </c>
    </row>
    <row r="47" spans="1:9" ht="15.75" x14ac:dyDescent="0.25">
      <c r="A47" s="8"/>
      <c r="B47" s="8"/>
      <c r="C47" s="9"/>
      <c r="D47" s="12" t="s">
        <v>43</v>
      </c>
      <c r="E47" s="16">
        <v>1895925.4700000004</v>
      </c>
      <c r="F47" s="16">
        <v>2389849.4914558465</v>
      </c>
      <c r="G47" s="16">
        <v>4157509.8600000003</v>
      </c>
      <c r="H47" s="16">
        <v>0</v>
      </c>
      <c r="I47" s="13">
        <f t="shared" si="0"/>
        <v>8443284.8214558475</v>
      </c>
    </row>
    <row r="48" spans="1:9" ht="15.75" x14ac:dyDescent="0.25">
      <c r="A48" s="8"/>
      <c r="B48" s="8"/>
      <c r="C48" s="9"/>
      <c r="D48" s="12" t="s">
        <v>44</v>
      </c>
      <c r="E48" s="16">
        <v>6620707.2699999996</v>
      </c>
      <c r="F48" s="16">
        <v>376586.62818740774</v>
      </c>
      <c r="G48" s="16">
        <v>18457617.309999999</v>
      </c>
      <c r="H48" s="16">
        <v>0</v>
      </c>
      <c r="I48" s="13">
        <f t="shared" si="0"/>
        <v>25454911.208187405</v>
      </c>
    </row>
    <row r="49" spans="1:9" ht="15.75" x14ac:dyDescent="0.25">
      <c r="A49" s="8"/>
      <c r="B49" s="8"/>
      <c r="C49" s="9"/>
      <c r="D49" s="12" t="s">
        <v>45</v>
      </c>
      <c r="E49" s="16">
        <v>974966.76</v>
      </c>
      <c r="F49" s="16">
        <v>448510.96308758378</v>
      </c>
      <c r="G49" s="16">
        <v>33852670.760000005</v>
      </c>
      <c r="H49" s="16">
        <v>0</v>
      </c>
      <c r="I49" s="13">
        <f t="shared" si="0"/>
        <v>35276148.483087592</v>
      </c>
    </row>
    <row r="50" spans="1:9" ht="15.75" x14ac:dyDescent="0.25">
      <c r="A50" s="8"/>
      <c r="B50" s="8"/>
      <c r="C50" s="9"/>
      <c r="D50" s="12" t="s">
        <v>46</v>
      </c>
      <c r="E50" s="16">
        <v>2680188.7799999998</v>
      </c>
      <c r="F50" s="16">
        <v>4334634.0260416856</v>
      </c>
      <c r="G50" s="16">
        <v>2182306.67</v>
      </c>
      <c r="H50" s="16">
        <v>0</v>
      </c>
      <c r="I50" s="13">
        <f t="shared" si="0"/>
        <v>9197129.4760416858</v>
      </c>
    </row>
    <row r="51" spans="1:9" ht="15.75" x14ac:dyDescent="0.25">
      <c r="A51" s="8"/>
      <c r="B51" s="8"/>
      <c r="C51" s="9"/>
      <c r="D51" s="12" t="s">
        <v>47</v>
      </c>
      <c r="E51" s="16">
        <v>905239.60000000021</v>
      </c>
      <c r="F51" s="16">
        <v>7881723.0926665794</v>
      </c>
      <c r="G51" s="16">
        <v>6411045.9900000002</v>
      </c>
      <c r="H51" s="16">
        <v>0</v>
      </c>
      <c r="I51" s="13">
        <f t="shared" si="0"/>
        <v>15198008.682666579</v>
      </c>
    </row>
    <row r="52" spans="1:9" ht="15.75" x14ac:dyDescent="0.25">
      <c r="A52" s="8"/>
      <c r="B52" s="8"/>
      <c r="C52" s="9"/>
      <c r="D52" s="12" t="s">
        <v>48</v>
      </c>
      <c r="E52" s="16">
        <v>4655010.7599999988</v>
      </c>
      <c r="F52" s="16">
        <v>7943397.7680478115</v>
      </c>
      <c r="G52" s="16">
        <v>1129778.58</v>
      </c>
      <c r="H52" s="16">
        <v>0</v>
      </c>
      <c r="I52" s="13">
        <f t="shared" si="0"/>
        <v>13728187.108047811</v>
      </c>
    </row>
    <row r="53" spans="1:9" ht="15.75" x14ac:dyDescent="0.25">
      <c r="A53" s="8"/>
      <c r="B53" s="8"/>
      <c r="C53" s="9"/>
      <c r="D53" s="12" t="s">
        <v>49</v>
      </c>
      <c r="E53" s="16">
        <v>2672441.1199999996</v>
      </c>
      <c r="F53" s="16">
        <v>5443982.9506998044</v>
      </c>
      <c r="G53" s="16">
        <v>4363053.3500000006</v>
      </c>
      <c r="H53" s="16">
        <v>0</v>
      </c>
      <c r="I53" s="13">
        <f t="shared" si="0"/>
        <v>12479477.420699805</v>
      </c>
    </row>
    <row r="54" spans="1:9" ht="15.75" x14ac:dyDescent="0.25">
      <c r="A54" s="8"/>
      <c r="B54" s="8"/>
      <c r="C54" s="9"/>
      <c r="D54" s="12" t="s">
        <v>50</v>
      </c>
      <c r="E54" s="16">
        <v>3536159.4999999995</v>
      </c>
      <c r="F54" s="16">
        <v>4998829.6346960142</v>
      </c>
      <c r="G54" s="16">
        <v>5216615.01</v>
      </c>
      <c r="H54" s="16">
        <v>0</v>
      </c>
      <c r="I54" s="13">
        <f t="shared" si="0"/>
        <v>13751604.144696014</v>
      </c>
    </row>
    <row r="55" spans="1:9" ht="15.75" x14ac:dyDescent="0.25">
      <c r="A55" s="8"/>
      <c r="B55" s="8"/>
      <c r="C55" s="9"/>
      <c r="D55" s="12" t="s">
        <v>51</v>
      </c>
      <c r="E55" s="16">
        <v>791933.91999999993</v>
      </c>
      <c r="F55" s="16">
        <v>10237377.599348018</v>
      </c>
      <c r="G55" s="16">
        <v>361171.43999999994</v>
      </c>
      <c r="H55" s="16">
        <v>0</v>
      </c>
      <c r="I55" s="13">
        <f t="shared" si="0"/>
        <v>11390482.959348017</v>
      </c>
    </row>
    <row r="56" spans="1:9" ht="15.75" x14ac:dyDescent="0.25">
      <c r="A56" s="8"/>
      <c r="B56" s="8"/>
      <c r="C56" s="9"/>
      <c r="D56" s="12" t="s">
        <v>52</v>
      </c>
      <c r="E56" s="16">
        <v>2140916.66</v>
      </c>
      <c r="F56" s="16">
        <v>11394617.174517065</v>
      </c>
      <c r="G56" s="16">
        <v>2712005.8599999994</v>
      </c>
      <c r="H56" s="16">
        <v>0</v>
      </c>
      <c r="I56" s="13">
        <f t="shared" si="0"/>
        <v>16247539.694517065</v>
      </c>
    </row>
    <row r="57" spans="1:9" ht="15.75" x14ac:dyDescent="0.25">
      <c r="A57" s="8"/>
      <c r="B57" s="8"/>
      <c r="C57" s="9"/>
      <c r="D57" s="12" t="s">
        <v>53</v>
      </c>
      <c r="E57" s="16">
        <v>471435.01</v>
      </c>
      <c r="F57" s="16">
        <v>3766219.7184092142</v>
      </c>
      <c r="G57" s="16">
        <v>2462696.3300000005</v>
      </c>
      <c r="H57" s="16">
        <v>0</v>
      </c>
      <c r="I57" s="13">
        <f t="shared" si="0"/>
        <v>6700351.058409214</v>
      </c>
    </row>
    <row r="58" spans="1:9" ht="15.75" x14ac:dyDescent="0.25">
      <c r="A58" s="8"/>
      <c r="B58" s="8"/>
      <c r="C58" s="9"/>
      <c r="D58" s="12" t="s">
        <v>54</v>
      </c>
      <c r="E58" s="16">
        <v>1061531.6599999999</v>
      </c>
      <c r="F58" s="16">
        <v>4053828.6988761337</v>
      </c>
      <c r="G58" s="16">
        <v>900499.18</v>
      </c>
      <c r="H58" s="16">
        <v>0</v>
      </c>
      <c r="I58" s="13">
        <f t="shared" si="0"/>
        <v>6015859.538876133</v>
      </c>
    </row>
    <row r="59" spans="1:9" ht="15.75" x14ac:dyDescent="0.25">
      <c r="A59" s="8"/>
      <c r="B59" s="8"/>
      <c r="C59" s="9"/>
      <c r="D59" s="12" t="s">
        <v>55</v>
      </c>
      <c r="E59" s="16">
        <v>2731260.0500000003</v>
      </c>
      <c r="F59" s="16">
        <v>6847744.5091262115</v>
      </c>
      <c r="G59" s="16">
        <v>4458706.34</v>
      </c>
      <c r="H59" s="16">
        <v>0</v>
      </c>
      <c r="I59" s="13">
        <f t="shared" si="0"/>
        <v>14037710.899126211</v>
      </c>
    </row>
    <row r="60" spans="1:9" ht="15.75" x14ac:dyDescent="0.25">
      <c r="A60" s="8"/>
      <c r="B60" s="8"/>
      <c r="C60" s="9"/>
      <c r="D60" s="12" t="s">
        <v>56</v>
      </c>
      <c r="E60" s="16">
        <v>912965.62000000011</v>
      </c>
      <c r="F60" s="16">
        <v>4142894.7057304056</v>
      </c>
      <c r="G60" s="16">
        <v>1468086.5599999998</v>
      </c>
      <c r="H60" s="16">
        <v>0</v>
      </c>
      <c r="I60" s="13">
        <f t="shared" si="0"/>
        <v>6523946.8857304053</v>
      </c>
    </row>
    <row r="61" spans="1:9" ht="15.75" x14ac:dyDescent="0.25">
      <c r="A61" s="8"/>
      <c r="B61" s="8"/>
      <c r="C61" s="9"/>
      <c r="D61" s="12" t="s">
        <v>57</v>
      </c>
      <c r="E61" s="16">
        <v>2945590.3099999991</v>
      </c>
      <c r="F61" s="16">
        <v>6950417.8225832209</v>
      </c>
      <c r="G61" s="16">
        <v>3663665.7799999993</v>
      </c>
      <c r="H61" s="16">
        <v>0</v>
      </c>
      <c r="I61" s="13">
        <f t="shared" si="0"/>
        <v>13559673.912583219</v>
      </c>
    </row>
    <row r="62" spans="1:9" ht="15.75" x14ac:dyDescent="0.25">
      <c r="A62" s="8"/>
      <c r="B62" s="8"/>
      <c r="C62" s="9"/>
      <c r="D62" s="12" t="s">
        <v>58</v>
      </c>
      <c r="E62" s="16">
        <v>4118252.63</v>
      </c>
      <c r="F62" s="16">
        <v>7755104.4539541081</v>
      </c>
      <c r="G62" s="16">
        <v>191847244.07000002</v>
      </c>
      <c r="H62" s="16">
        <v>0</v>
      </c>
      <c r="I62" s="13">
        <f t="shared" si="0"/>
        <v>203720601.15395412</v>
      </c>
    </row>
    <row r="63" spans="1:9" ht="15.75" x14ac:dyDescent="0.25">
      <c r="A63" s="8"/>
      <c r="B63" s="8"/>
      <c r="C63" s="9"/>
      <c r="D63" s="12" t="s">
        <v>59</v>
      </c>
      <c r="E63" s="16">
        <v>1255181.6299999999</v>
      </c>
      <c r="F63" s="16">
        <v>855934.92896560766</v>
      </c>
      <c r="G63" s="16">
        <v>13577171.560000001</v>
      </c>
      <c r="H63" s="16">
        <v>0</v>
      </c>
      <c r="I63" s="13">
        <f t="shared" si="0"/>
        <v>15688288.118965607</v>
      </c>
    </row>
    <row r="64" spans="1:9" ht="15.75" x14ac:dyDescent="0.25">
      <c r="A64" s="8"/>
      <c r="B64" s="8"/>
      <c r="C64" s="9"/>
      <c r="D64" s="12" t="s">
        <v>60</v>
      </c>
      <c r="E64" s="16">
        <v>0</v>
      </c>
      <c r="F64" s="16">
        <v>0</v>
      </c>
      <c r="G64" s="16">
        <v>61323564.650000006</v>
      </c>
      <c r="H64" s="16">
        <v>0</v>
      </c>
      <c r="I64" s="13">
        <f t="shared" si="0"/>
        <v>61323564.650000006</v>
      </c>
    </row>
    <row r="65" spans="1:9" ht="15.75" x14ac:dyDescent="0.25">
      <c r="A65" s="8"/>
      <c r="B65" s="8"/>
      <c r="C65" s="9"/>
      <c r="D65" s="12" t="s">
        <v>61</v>
      </c>
      <c r="E65" s="16">
        <v>6646709.2899999982</v>
      </c>
      <c r="F65" s="16">
        <v>10134615.926757228</v>
      </c>
      <c r="G65" s="16">
        <v>3877498.689999999</v>
      </c>
      <c r="H65" s="16">
        <v>0</v>
      </c>
      <c r="I65" s="13">
        <f t="shared" si="0"/>
        <v>20658823.906757224</v>
      </c>
    </row>
    <row r="66" spans="1:9" ht="15.75" x14ac:dyDescent="0.25">
      <c r="A66" s="8"/>
      <c r="B66" s="8"/>
      <c r="C66" s="9"/>
      <c r="D66" s="12" t="s">
        <v>62</v>
      </c>
      <c r="E66" s="16">
        <v>7816700.4300000006</v>
      </c>
      <c r="F66" s="16">
        <v>20149505.227237131</v>
      </c>
      <c r="G66" s="16">
        <v>8018134.3200000003</v>
      </c>
      <c r="H66" s="16">
        <v>0</v>
      </c>
      <c r="I66" s="13">
        <f t="shared" si="0"/>
        <v>35984339.977237135</v>
      </c>
    </row>
    <row r="67" spans="1:9" ht="15.75" x14ac:dyDescent="0.25">
      <c r="A67" s="8"/>
      <c r="B67" s="8"/>
      <c r="C67" s="9"/>
      <c r="D67" s="12" t="s">
        <v>63</v>
      </c>
      <c r="E67" s="16">
        <v>1213735.27</v>
      </c>
      <c r="F67" s="16">
        <v>9312964.3416998107</v>
      </c>
      <c r="G67" s="16">
        <v>4703500.2299999995</v>
      </c>
      <c r="H67" s="16">
        <v>0</v>
      </c>
      <c r="I67" s="13">
        <f t="shared" si="0"/>
        <v>15230199.841699809</v>
      </c>
    </row>
    <row r="68" spans="1:9" ht="15.75" x14ac:dyDescent="0.25">
      <c r="A68" s="8"/>
      <c r="B68" s="8"/>
      <c r="C68" s="9"/>
      <c r="D68" s="12" t="s">
        <v>64</v>
      </c>
      <c r="E68" s="16">
        <v>1564881.7399999998</v>
      </c>
      <c r="F68" s="16">
        <v>3937459.7196826059</v>
      </c>
      <c r="G68" s="16">
        <v>945641.94000000006</v>
      </c>
      <c r="H68" s="16">
        <v>0</v>
      </c>
      <c r="I68" s="13">
        <f t="shared" si="0"/>
        <v>6447983.3996826066</v>
      </c>
    </row>
    <row r="69" spans="1:9" ht="15.75" x14ac:dyDescent="0.25">
      <c r="A69" s="8"/>
      <c r="B69" s="8"/>
      <c r="C69" s="9"/>
      <c r="D69" s="12" t="s">
        <v>65</v>
      </c>
      <c r="E69" s="16">
        <v>0</v>
      </c>
      <c r="F69" s="16">
        <v>0</v>
      </c>
      <c r="G69" s="16">
        <v>16103830.570000002</v>
      </c>
      <c r="H69" s="16">
        <v>0</v>
      </c>
      <c r="I69" s="13">
        <f t="shared" si="0"/>
        <v>16103830.570000002</v>
      </c>
    </row>
    <row r="70" spans="1:9" ht="15.75" x14ac:dyDescent="0.25">
      <c r="A70" s="8"/>
      <c r="B70" s="8"/>
      <c r="C70" s="9"/>
      <c r="D70" s="12" t="s">
        <v>66</v>
      </c>
      <c r="E70" s="16">
        <v>0</v>
      </c>
      <c r="F70" s="16">
        <v>0</v>
      </c>
      <c r="G70" s="16">
        <v>27255742.030000001</v>
      </c>
      <c r="H70" s="16">
        <v>0</v>
      </c>
      <c r="I70" s="13">
        <f t="shared" si="0"/>
        <v>27255742.030000001</v>
      </c>
    </row>
    <row r="71" spans="1:9" ht="15.75" x14ac:dyDescent="0.25">
      <c r="A71" s="8"/>
      <c r="B71" s="8"/>
      <c r="C71" s="9"/>
      <c r="D71" s="12" t="s">
        <v>67</v>
      </c>
      <c r="E71" s="16">
        <v>30799.49</v>
      </c>
      <c r="F71" s="16">
        <v>102673.31345700796</v>
      </c>
      <c r="G71" s="16">
        <v>21427558.59</v>
      </c>
      <c r="H71" s="16">
        <v>0</v>
      </c>
      <c r="I71" s="13">
        <f t="shared" si="0"/>
        <v>21561031.393457007</v>
      </c>
    </row>
    <row r="72" spans="1:9" ht="15.75" x14ac:dyDescent="0.25">
      <c r="A72" s="8"/>
      <c r="B72" s="8"/>
      <c r="C72" s="9"/>
      <c r="D72" s="12" t="s">
        <v>68</v>
      </c>
      <c r="E72" s="16">
        <v>6971211.5700000003</v>
      </c>
      <c r="F72" s="16">
        <v>6395787.5398210529</v>
      </c>
      <c r="G72" s="16">
        <v>25572524.539999999</v>
      </c>
      <c r="H72" s="16">
        <v>0</v>
      </c>
      <c r="I72" s="13">
        <f t="shared" si="0"/>
        <v>38939523.64982105</v>
      </c>
    </row>
    <row r="73" spans="1:9" ht="15.75" x14ac:dyDescent="0.25">
      <c r="A73" s="8"/>
      <c r="B73" s="8"/>
      <c r="C73" s="9"/>
      <c r="D73" s="12" t="s">
        <v>69</v>
      </c>
      <c r="E73" s="16">
        <v>3032262.2300000004</v>
      </c>
      <c r="F73" s="16">
        <v>0</v>
      </c>
      <c r="G73" s="16">
        <v>14267539.839999998</v>
      </c>
      <c r="H73" s="16">
        <v>0</v>
      </c>
      <c r="I73" s="13">
        <f t="shared" si="0"/>
        <v>17299802.07</v>
      </c>
    </row>
    <row r="74" spans="1:9" ht="15.75" x14ac:dyDescent="0.25">
      <c r="A74" s="8"/>
      <c r="B74" s="8"/>
      <c r="C74" s="9"/>
      <c r="D74" s="12" t="s">
        <v>70</v>
      </c>
      <c r="E74" s="16">
        <v>544443.18999999994</v>
      </c>
      <c r="F74" s="16">
        <v>540934.61702564766</v>
      </c>
      <c r="G74" s="16">
        <v>114639156.81</v>
      </c>
      <c r="H74" s="16">
        <v>0</v>
      </c>
      <c r="I74" s="13">
        <f t="shared" ref="I74:I137" si="1">SUM(E74:H74)</f>
        <v>115724534.61702564</v>
      </c>
    </row>
    <row r="75" spans="1:9" ht="15.75" x14ac:dyDescent="0.25">
      <c r="A75" s="8"/>
      <c r="B75" s="8"/>
      <c r="C75" s="9"/>
      <c r="D75" s="12" t="s">
        <v>71</v>
      </c>
      <c r="E75" s="16">
        <v>1878217.8200000003</v>
      </c>
      <c r="F75" s="16">
        <v>2102240.510988927</v>
      </c>
      <c r="G75" s="16">
        <v>168066479.03</v>
      </c>
      <c r="H75" s="16">
        <v>0</v>
      </c>
      <c r="I75" s="13">
        <f t="shared" si="1"/>
        <v>172046937.36098891</v>
      </c>
    </row>
    <row r="76" spans="1:9" ht="15.75" x14ac:dyDescent="0.25">
      <c r="A76" s="8"/>
      <c r="B76" s="8"/>
      <c r="C76" s="9"/>
      <c r="D76" s="12" t="s">
        <v>72</v>
      </c>
      <c r="E76" s="16">
        <v>0</v>
      </c>
      <c r="F76" s="16">
        <v>0</v>
      </c>
      <c r="G76" s="16">
        <v>46883136.18</v>
      </c>
      <c r="H76" s="16">
        <v>0</v>
      </c>
      <c r="I76" s="13">
        <f t="shared" si="1"/>
        <v>46883136.18</v>
      </c>
    </row>
    <row r="77" spans="1:9" ht="15.75" x14ac:dyDescent="0.25">
      <c r="A77" s="8"/>
      <c r="B77" s="8"/>
      <c r="C77" s="9"/>
      <c r="D77" s="12" t="s">
        <v>73</v>
      </c>
      <c r="E77" s="16">
        <v>2620634.4000000004</v>
      </c>
      <c r="F77" s="16">
        <v>10425670.913441725</v>
      </c>
      <c r="G77" s="16">
        <v>3087108.8400000003</v>
      </c>
      <c r="H77" s="16">
        <v>0</v>
      </c>
      <c r="I77" s="13">
        <f t="shared" si="1"/>
        <v>16133414.153441725</v>
      </c>
    </row>
    <row r="78" spans="1:9" ht="15.75" x14ac:dyDescent="0.25">
      <c r="A78" s="8"/>
      <c r="B78" s="8"/>
      <c r="C78" s="9"/>
      <c r="D78" s="12" t="s">
        <v>74</v>
      </c>
      <c r="E78" s="16">
        <v>3926562.14</v>
      </c>
      <c r="F78" s="16">
        <v>10579769.242761018</v>
      </c>
      <c r="G78" s="16">
        <v>3947208.5999999996</v>
      </c>
      <c r="H78" s="16">
        <v>0</v>
      </c>
      <c r="I78" s="13">
        <f t="shared" si="1"/>
        <v>18453539.982761018</v>
      </c>
    </row>
    <row r="79" spans="1:9" ht="15.75" x14ac:dyDescent="0.25">
      <c r="A79" s="8"/>
      <c r="B79" s="8"/>
      <c r="C79" s="9"/>
      <c r="D79" s="12" t="s">
        <v>75</v>
      </c>
      <c r="E79" s="16">
        <v>2494249.63</v>
      </c>
      <c r="F79" s="16">
        <v>5940384.5642983168</v>
      </c>
      <c r="G79" s="16">
        <v>5127459.9099999992</v>
      </c>
      <c r="H79" s="16">
        <v>0</v>
      </c>
      <c r="I79" s="13">
        <f t="shared" si="1"/>
        <v>13562094.104298316</v>
      </c>
    </row>
    <row r="80" spans="1:9" ht="15.75" x14ac:dyDescent="0.25">
      <c r="A80" s="8"/>
      <c r="B80" s="8"/>
      <c r="C80" s="9"/>
      <c r="D80" s="12" t="s">
        <v>76</v>
      </c>
      <c r="E80" s="16">
        <v>598688.76</v>
      </c>
      <c r="F80" s="16">
        <v>3139665.10074687</v>
      </c>
      <c r="G80" s="16">
        <v>651454.29999999981</v>
      </c>
      <c r="H80" s="16">
        <v>0</v>
      </c>
      <c r="I80" s="13">
        <f t="shared" si="1"/>
        <v>4389808.1607468696</v>
      </c>
    </row>
    <row r="81" spans="1:9" ht="15.75" x14ac:dyDescent="0.25">
      <c r="A81" s="8"/>
      <c r="B81" s="8"/>
      <c r="C81" s="9"/>
      <c r="D81" s="12" t="s">
        <v>77</v>
      </c>
      <c r="E81" s="16">
        <v>9438431.9900000039</v>
      </c>
      <c r="F81" s="16">
        <v>18944286.642423376</v>
      </c>
      <c r="G81" s="16">
        <v>13085078.689999999</v>
      </c>
      <c r="H81" s="16">
        <v>0</v>
      </c>
      <c r="I81" s="13">
        <f t="shared" si="1"/>
        <v>41467797.322423376</v>
      </c>
    </row>
    <row r="82" spans="1:9" ht="15.75" x14ac:dyDescent="0.25">
      <c r="A82" s="8"/>
      <c r="B82" s="8"/>
      <c r="C82" s="9"/>
      <c r="D82" s="12" t="s">
        <v>78</v>
      </c>
      <c r="E82" s="16">
        <v>5906592.5599999996</v>
      </c>
      <c r="F82" s="16">
        <v>13130520.716837531</v>
      </c>
      <c r="G82" s="16">
        <v>2864865.57</v>
      </c>
      <c r="H82" s="16">
        <v>0</v>
      </c>
      <c r="I82" s="13">
        <f t="shared" si="1"/>
        <v>21901978.846837532</v>
      </c>
    </row>
    <row r="83" spans="1:9" ht="15.75" x14ac:dyDescent="0.25">
      <c r="A83" s="8"/>
      <c r="B83" s="8"/>
      <c r="C83" s="9"/>
      <c r="D83" s="12" t="s">
        <v>79</v>
      </c>
      <c r="E83" s="16">
        <v>6354234.6899999995</v>
      </c>
      <c r="F83" s="16">
        <v>5392557.9348375164</v>
      </c>
      <c r="G83" s="16">
        <v>8544486.2300000004</v>
      </c>
      <c r="H83" s="16">
        <v>0</v>
      </c>
      <c r="I83" s="13">
        <f t="shared" si="1"/>
        <v>20291278.854837514</v>
      </c>
    </row>
    <row r="84" spans="1:9" ht="15.75" x14ac:dyDescent="0.25">
      <c r="A84" s="8"/>
      <c r="B84" s="8"/>
      <c r="C84" s="9"/>
      <c r="D84" s="12" t="s">
        <v>80</v>
      </c>
      <c r="E84" s="16">
        <v>0</v>
      </c>
      <c r="F84" s="16">
        <v>0</v>
      </c>
      <c r="G84" s="16">
        <v>67454573.479999989</v>
      </c>
      <c r="H84" s="16">
        <v>0</v>
      </c>
      <c r="I84" s="13">
        <f t="shared" si="1"/>
        <v>67454573.479999989</v>
      </c>
    </row>
    <row r="85" spans="1:9" ht="15.75" x14ac:dyDescent="0.25">
      <c r="A85" s="8"/>
      <c r="B85" s="8"/>
      <c r="C85" s="9"/>
      <c r="D85" s="12" t="s">
        <v>81</v>
      </c>
      <c r="E85" s="16">
        <v>7481542.5000000009</v>
      </c>
      <c r="F85" s="16">
        <v>1677674.8731568074</v>
      </c>
      <c r="G85" s="16">
        <v>28357620.609999999</v>
      </c>
      <c r="H85" s="16">
        <v>0</v>
      </c>
      <c r="I85" s="13">
        <f t="shared" si="1"/>
        <v>37516837.983156808</v>
      </c>
    </row>
    <row r="86" spans="1:9" ht="15.75" x14ac:dyDescent="0.25">
      <c r="A86" s="8"/>
      <c r="B86" s="8"/>
      <c r="C86" s="9"/>
      <c r="D86" s="12" t="s">
        <v>82</v>
      </c>
      <c r="E86" s="16">
        <v>2649487.58</v>
      </c>
      <c r="F86" s="16">
        <v>6967559.4945373163</v>
      </c>
      <c r="G86" s="16">
        <v>2797405.13</v>
      </c>
      <c r="H86" s="16">
        <v>0</v>
      </c>
      <c r="I86" s="13">
        <f t="shared" si="1"/>
        <v>12414452.204537317</v>
      </c>
    </row>
    <row r="87" spans="1:9" ht="15.75" x14ac:dyDescent="0.25">
      <c r="A87" s="8"/>
      <c r="B87" s="8"/>
      <c r="C87" s="9"/>
      <c r="D87" s="12" t="s">
        <v>83</v>
      </c>
      <c r="E87" s="16">
        <v>2068106.49</v>
      </c>
      <c r="F87" s="16">
        <v>9176007.6843346097</v>
      </c>
      <c r="G87" s="16">
        <v>1678734.3800000001</v>
      </c>
      <c r="H87" s="16">
        <v>0</v>
      </c>
      <c r="I87" s="13">
        <f t="shared" si="1"/>
        <v>12922848.554334611</v>
      </c>
    </row>
    <row r="88" spans="1:9" ht="15.75" x14ac:dyDescent="0.25">
      <c r="A88" s="8"/>
      <c r="B88" s="8"/>
      <c r="C88" s="9"/>
      <c r="D88" s="12" t="s">
        <v>84</v>
      </c>
      <c r="E88" s="16">
        <v>165619.1</v>
      </c>
      <c r="F88" s="16">
        <v>0</v>
      </c>
      <c r="G88" s="16">
        <v>70174254.74000001</v>
      </c>
      <c r="H88" s="16">
        <v>0</v>
      </c>
      <c r="I88" s="13">
        <f t="shared" si="1"/>
        <v>70339873.840000004</v>
      </c>
    </row>
    <row r="89" spans="1:9" ht="15.75" x14ac:dyDescent="0.25">
      <c r="A89" s="8"/>
      <c r="B89" s="8"/>
      <c r="C89" s="9"/>
      <c r="D89" s="12" t="s">
        <v>85</v>
      </c>
      <c r="E89" s="16">
        <v>2307560.5599999996</v>
      </c>
      <c r="F89" s="16">
        <v>8997964.0297598504</v>
      </c>
      <c r="G89" s="16">
        <v>2430498.27</v>
      </c>
      <c r="H89" s="16">
        <v>0</v>
      </c>
      <c r="I89" s="13">
        <f t="shared" si="1"/>
        <v>13736022.859759849</v>
      </c>
    </row>
    <row r="90" spans="1:9" ht="15.75" x14ac:dyDescent="0.25">
      <c r="A90" s="8"/>
      <c r="B90" s="8"/>
      <c r="C90" s="9"/>
      <c r="D90" s="12" t="s">
        <v>86</v>
      </c>
      <c r="E90" s="16">
        <v>1456903.0800000003</v>
      </c>
      <c r="F90" s="16">
        <v>2328263.1752083991</v>
      </c>
      <c r="G90" s="16">
        <v>4954958.9700000007</v>
      </c>
      <c r="H90" s="16">
        <v>0</v>
      </c>
      <c r="I90" s="13">
        <f t="shared" si="1"/>
        <v>8740125.2252083998</v>
      </c>
    </row>
    <row r="91" spans="1:9" ht="15.75" x14ac:dyDescent="0.25">
      <c r="A91" s="8"/>
      <c r="B91" s="8"/>
      <c r="C91" s="9"/>
      <c r="D91" s="12" t="s">
        <v>87</v>
      </c>
      <c r="E91" s="16">
        <v>1540319.42</v>
      </c>
      <c r="F91" s="16">
        <v>5310383.9404183971</v>
      </c>
      <c r="G91" s="16">
        <v>12939411.890000004</v>
      </c>
      <c r="H91" s="16">
        <v>0</v>
      </c>
      <c r="I91" s="13">
        <f t="shared" si="1"/>
        <v>19790115.250418402</v>
      </c>
    </row>
    <row r="92" spans="1:9" ht="15.75" x14ac:dyDescent="0.25">
      <c r="A92" s="8"/>
      <c r="B92" s="8"/>
      <c r="C92" s="9"/>
      <c r="D92" s="12" t="s">
        <v>88</v>
      </c>
      <c r="E92" s="16">
        <v>508432.97999999992</v>
      </c>
      <c r="F92" s="16">
        <v>732673.93733692763</v>
      </c>
      <c r="G92" s="16">
        <v>32374848.150000002</v>
      </c>
      <c r="H92" s="16">
        <v>0</v>
      </c>
      <c r="I92" s="13">
        <f t="shared" si="1"/>
        <v>33615955.067336932</v>
      </c>
    </row>
    <row r="93" spans="1:9" ht="15.75" x14ac:dyDescent="0.25">
      <c r="A93" s="8"/>
      <c r="B93" s="8"/>
      <c r="C93" s="9"/>
      <c r="D93" s="12" t="s">
        <v>89</v>
      </c>
      <c r="E93" s="16">
        <v>2603870</v>
      </c>
      <c r="F93" s="16">
        <v>5937026.9172145249</v>
      </c>
      <c r="G93" s="16">
        <v>4947048.72</v>
      </c>
      <c r="H93" s="16">
        <v>0</v>
      </c>
      <c r="I93" s="13">
        <f t="shared" si="1"/>
        <v>13487945.637214523</v>
      </c>
    </row>
    <row r="94" spans="1:9" ht="15.75" x14ac:dyDescent="0.25">
      <c r="A94" s="8"/>
      <c r="B94" s="8"/>
      <c r="C94" s="9"/>
      <c r="D94" s="12" t="s">
        <v>90</v>
      </c>
      <c r="E94" s="16">
        <v>38146.57</v>
      </c>
      <c r="F94" s="16">
        <v>0</v>
      </c>
      <c r="G94" s="16">
        <v>820671.48</v>
      </c>
      <c r="H94" s="16">
        <v>0</v>
      </c>
      <c r="I94" s="13">
        <f t="shared" si="1"/>
        <v>858818.04999999993</v>
      </c>
    </row>
    <row r="95" spans="1:9" ht="15.75" x14ac:dyDescent="0.25">
      <c r="A95" s="8"/>
      <c r="B95" s="8"/>
      <c r="C95" s="9"/>
      <c r="D95" s="12" t="s">
        <v>91</v>
      </c>
      <c r="E95" s="16">
        <v>637540.42999999993</v>
      </c>
      <c r="F95" s="16">
        <v>188293.31409370387</v>
      </c>
      <c r="G95" s="16">
        <v>33942730.239999995</v>
      </c>
      <c r="H95" s="16">
        <v>0</v>
      </c>
      <c r="I95" s="13">
        <f t="shared" si="1"/>
        <v>34768563.984093696</v>
      </c>
    </row>
    <row r="96" spans="1:9" ht="15.75" x14ac:dyDescent="0.25">
      <c r="A96" s="8"/>
      <c r="B96" s="8"/>
      <c r="C96" s="9"/>
      <c r="D96" s="12" t="s">
        <v>92</v>
      </c>
      <c r="E96" s="16">
        <v>0</v>
      </c>
      <c r="F96" s="16">
        <v>0</v>
      </c>
      <c r="G96" s="16">
        <v>56522649.160000004</v>
      </c>
      <c r="H96" s="16">
        <v>0</v>
      </c>
      <c r="I96" s="13">
        <f t="shared" si="1"/>
        <v>56522649.160000004</v>
      </c>
    </row>
    <row r="97" spans="1:9" ht="15.75" x14ac:dyDescent="0.25">
      <c r="A97" s="8"/>
      <c r="B97" s="8"/>
      <c r="C97" s="9"/>
      <c r="D97" s="12" t="s">
        <v>93</v>
      </c>
      <c r="E97" s="16">
        <v>1081674.71</v>
      </c>
      <c r="F97" s="16">
        <v>8456941.0536004212</v>
      </c>
      <c r="G97" s="16">
        <v>3857037.5</v>
      </c>
      <c r="H97" s="16">
        <v>0</v>
      </c>
      <c r="I97" s="13">
        <f t="shared" si="1"/>
        <v>13395653.26360042</v>
      </c>
    </row>
    <row r="98" spans="1:9" ht="15.75" x14ac:dyDescent="0.25">
      <c r="A98" s="8"/>
      <c r="B98" s="8"/>
      <c r="C98" s="9"/>
      <c r="D98" s="12" t="s">
        <v>94</v>
      </c>
      <c r="E98" s="16">
        <v>4403503.1300000008</v>
      </c>
      <c r="F98" s="16">
        <v>11124149.866004242</v>
      </c>
      <c r="G98" s="16">
        <v>24397318.09</v>
      </c>
      <c r="H98" s="16">
        <v>0</v>
      </c>
      <c r="I98" s="13">
        <f t="shared" si="1"/>
        <v>39924971.086004242</v>
      </c>
    </row>
    <row r="99" spans="1:9" ht="15.75" x14ac:dyDescent="0.25">
      <c r="A99" s="8"/>
      <c r="B99" s="8"/>
      <c r="C99" s="9"/>
      <c r="D99" s="12" t="s">
        <v>95</v>
      </c>
      <c r="E99" s="16">
        <v>7484314.3499999987</v>
      </c>
      <c r="F99" s="16">
        <v>21197179.476514019</v>
      </c>
      <c r="G99" s="16">
        <v>10820389.84</v>
      </c>
      <c r="H99" s="16">
        <v>0</v>
      </c>
      <c r="I99" s="13">
        <f t="shared" si="1"/>
        <v>39501883.666514017</v>
      </c>
    </row>
    <row r="100" spans="1:9" ht="15.75" x14ac:dyDescent="0.25">
      <c r="A100" s="8"/>
      <c r="B100" s="8"/>
      <c r="C100" s="9"/>
      <c r="D100" s="12" t="s">
        <v>96</v>
      </c>
      <c r="E100" s="16">
        <v>6603000.4199999999</v>
      </c>
      <c r="F100" s="16">
        <v>21207429.136032965</v>
      </c>
      <c r="G100" s="16">
        <v>22709257.41</v>
      </c>
      <c r="H100" s="16">
        <v>0</v>
      </c>
      <c r="I100" s="13">
        <f t="shared" si="1"/>
        <v>50519686.966032967</v>
      </c>
    </row>
    <row r="101" spans="1:9" ht="15.75" x14ac:dyDescent="0.25">
      <c r="A101" s="8"/>
      <c r="B101" s="8"/>
      <c r="C101" s="9"/>
      <c r="D101" s="12" t="s">
        <v>97</v>
      </c>
      <c r="E101" s="16">
        <v>147107.59</v>
      </c>
      <c r="F101" s="16">
        <v>28459858.477889899</v>
      </c>
      <c r="G101" s="16">
        <v>188888.68</v>
      </c>
      <c r="H101" s="16">
        <v>0</v>
      </c>
      <c r="I101" s="13">
        <f t="shared" si="1"/>
        <v>28795854.747889899</v>
      </c>
    </row>
    <row r="102" spans="1:9" ht="15.75" x14ac:dyDescent="0.25">
      <c r="A102" s="8"/>
      <c r="B102" s="8"/>
      <c r="C102" s="9"/>
      <c r="D102" s="12" t="s">
        <v>98</v>
      </c>
      <c r="E102" s="16">
        <v>4400951.2</v>
      </c>
      <c r="F102" s="16">
        <v>12236944.79687994</v>
      </c>
      <c r="G102" s="16">
        <v>10473212.940000001</v>
      </c>
      <c r="H102" s="16">
        <v>0</v>
      </c>
      <c r="I102" s="13">
        <f t="shared" si="1"/>
        <v>27111108.93687994</v>
      </c>
    </row>
    <row r="103" spans="1:9" ht="15.75" x14ac:dyDescent="0.25">
      <c r="A103" s="8"/>
      <c r="B103" s="8"/>
      <c r="C103" s="9"/>
      <c r="D103" s="12" t="s">
        <v>99</v>
      </c>
      <c r="E103" s="16">
        <v>1348683.2100000002</v>
      </c>
      <c r="F103" s="16">
        <v>3886123.0629541017</v>
      </c>
      <c r="G103" s="16">
        <v>2138839.5099999993</v>
      </c>
      <c r="H103" s="16">
        <v>0</v>
      </c>
      <c r="I103" s="13">
        <f t="shared" si="1"/>
        <v>7373645.7829541005</v>
      </c>
    </row>
    <row r="104" spans="1:9" ht="15.75" x14ac:dyDescent="0.25">
      <c r="A104" s="8"/>
      <c r="B104" s="8"/>
      <c r="C104" s="9"/>
      <c r="D104" s="12" t="s">
        <v>100</v>
      </c>
      <c r="E104" s="16">
        <v>9582170.5900000036</v>
      </c>
      <c r="F104" s="16">
        <v>7101070.1456849407</v>
      </c>
      <c r="G104" s="16">
        <v>22186910.68</v>
      </c>
      <c r="H104" s="16">
        <v>0</v>
      </c>
      <c r="I104" s="13">
        <f t="shared" si="1"/>
        <v>38870151.415684946</v>
      </c>
    </row>
    <row r="105" spans="1:9" ht="15.75" x14ac:dyDescent="0.25">
      <c r="A105" s="8"/>
      <c r="B105" s="8"/>
      <c r="C105" s="9"/>
      <c r="D105" s="12" t="s">
        <v>101</v>
      </c>
      <c r="E105" s="16">
        <v>2909587.18</v>
      </c>
      <c r="F105" s="16">
        <v>10545485.898852827</v>
      </c>
      <c r="G105" s="16">
        <v>343597.35000000003</v>
      </c>
      <c r="H105" s="16">
        <v>0</v>
      </c>
      <c r="I105" s="13">
        <f t="shared" si="1"/>
        <v>13798670.428852826</v>
      </c>
    </row>
    <row r="106" spans="1:9" ht="15.75" x14ac:dyDescent="0.25">
      <c r="A106" s="8"/>
      <c r="B106" s="8"/>
      <c r="C106" s="9"/>
      <c r="D106" s="12" t="s">
        <v>102</v>
      </c>
      <c r="E106" s="16">
        <v>14869080.999999998</v>
      </c>
      <c r="F106" s="16">
        <v>650499.94291780773</v>
      </c>
      <c r="G106" s="16">
        <v>41552186.340000004</v>
      </c>
      <c r="H106" s="16">
        <v>0</v>
      </c>
      <c r="I106" s="13">
        <f t="shared" si="1"/>
        <v>57071767.282917812</v>
      </c>
    </row>
    <row r="107" spans="1:9" ht="15.75" x14ac:dyDescent="0.25">
      <c r="A107" s="8"/>
      <c r="B107" s="8"/>
      <c r="C107" s="9"/>
      <c r="D107" s="12" t="s">
        <v>103</v>
      </c>
      <c r="E107" s="16">
        <v>0</v>
      </c>
      <c r="F107" s="16">
        <v>0</v>
      </c>
      <c r="G107" s="16">
        <v>11508027.060000002</v>
      </c>
      <c r="H107" s="16">
        <v>0</v>
      </c>
      <c r="I107" s="13">
        <f t="shared" si="1"/>
        <v>11508027.060000002</v>
      </c>
    </row>
    <row r="108" spans="1:9" ht="15.75" x14ac:dyDescent="0.25">
      <c r="A108" s="8"/>
      <c r="B108" s="8"/>
      <c r="C108" s="9"/>
      <c r="D108" s="12" t="s">
        <v>104</v>
      </c>
      <c r="E108" s="16">
        <v>319351.29000000004</v>
      </c>
      <c r="F108" s="16">
        <v>0</v>
      </c>
      <c r="G108" s="16">
        <v>6736772.2999999989</v>
      </c>
      <c r="H108" s="16">
        <v>0</v>
      </c>
      <c r="I108" s="13">
        <f t="shared" si="1"/>
        <v>7056123.5899999989</v>
      </c>
    </row>
    <row r="109" spans="1:9" ht="15.75" x14ac:dyDescent="0.25">
      <c r="A109" s="8"/>
      <c r="B109" s="8"/>
      <c r="C109" s="9"/>
      <c r="D109" s="12" t="s">
        <v>105</v>
      </c>
      <c r="E109" s="16">
        <v>684126.7200000002</v>
      </c>
      <c r="F109" s="16">
        <v>16961861.116845552</v>
      </c>
      <c r="G109" s="16">
        <v>1594185.0499999998</v>
      </c>
      <c r="H109" s="16">
        <v>0</v>
      </c>
      <c r="I109" s="13">
        <f t="shared" si="1"/>
        <v>19240172.886845551</v>
      </c>
    </row>
    <row r="110" spans="1:9" ht="15.75" x14ac:dyDescent="0.25">
      <c r="A110" s="8"/>
      <c r="B110" s="8"/>
      <c r="C110" s="9"/>
      <c r="D110" s="12" t="s">
        <v>106</v>
      </c>
      <c r="E110" s="16">
        <v>1695221.2900000003</v>
      </c>
      <c r="F110" s="16">
        <v>3934013.7134650303</v>
      </c>
      <c r="G110" s="16">
        <v>1939098.76</v>
      </c>
      <c r="H110" s="16">
        <v>0</v>
      </c>
      <c r="I110" s="13">
        <f t="shared" si="1"/>
        <v>7568333.7634650301</v>
      </c>
    </row>
    <row r="111" spans="1:9" ht="15.75" x14ac:dyDescent="0.25">
      <c r="A111" s="8"/>
      <c r="B111" s="8"/>
      <c r="C111" s="9"/>
      <c r="D111" s="12" t="s">
        <v>107</v>
      </c>
      <c r="E111" s="16">
        <v>135597.90999999997</v>
      </c>
      <c r="F111" s="16">
        <v>65032.322465023972</v>
      </c>
      <c r="G111" s="16">
        <v>89159908.280000016</v>
      </c>
      <c r="H111" s="16">
        <v>0</v>
      </c>
      <c r="I111" s="13">
        <f t="shared" si="1"/>
        <v>89360538.512465045</v>
      </c>
    </row>
    <row r="112" spans="1:9" ht="15.75" x14ac:dyDescent="0.25">
      <c r="A112" s="8"/>
      <c r="B112" s="8"/>
      <c r="C112" s="9"/>
      <c r="D112" s="12" t="s">
        <v>108</v>
      </c>
      <c r="E112" s="16">
        <v>5673125.2699999986</v>
      </c>
      <c r="F112" s="16">
        <v>4451003.0052352138</v>
      </c>
      <c r="G112" s="16">
        <v>7283751.3100000005</v>
      </c>
      <c r="H112" s="16">
        <v>0</v>
      </c>
      <c r="I112" s="13">
        <f t="shared" si="1"/>
        <v>17407879.585235216</v>
      </c>
    </row>
    <row r="113" spans="1:9" ht="15.75" x14ac:dyDescent="0.25">
      <c r="A113" s="8"/>
      <c r="B113" s="8"/>
      <c r="C113" s="9"/>
      <c r="D113" s="12" t="s">
        <v>109</v>
      </c>
      <c r="E113" s="16">
        <v>4640941.18</v>
      </c>
      <c r="F113" s="16">
        <v>10716725.900126219</v>
      </c>
      <c r="G113" s="16">
        <v>5242551.28</v>
      </c>
      <c r="H113" s="16">
        <v>0</v>
      </c>
      <c r="I113" s="13">
        <f t="shared" si="1"/>
        <v>20600218.36012622</v>
      </c>
    </row>
    <row r="114" spans="1:9" ht="15.75" x14ac:dyDescent="0.25">
      <c r="A114" s="8"/>
      <c r="B114" s="8"/>
      <c r="C114" s="9"/>
      <c r="D114" s="12" t="s">
        <v>110</v>
      </c>
      <c r="E114" s="16">
        <v>2762491.87</v>
      </c>
      <c r="F114" s="16">
        <v>12291727.459826019</v>
      </c>
      <c r="G114" s="16">
        <v>6763897.5899999999</v>
      </c>
      <c r="H114" s="16">
        <v>0</v>
      </c>
      <c r="I114" s="13">
        <f t="shared" si="1"/>
        <v>21818116.91982602</v>
      </c>
    </row>
    <row r="115" spans="1:9" ht="15.75" x14ac:dyDescent="0.25">
      <c r="A115" s="8"/>
      <c r="B115" s="8"/>
      <c r="C115" s="9"/>
      <c r="D115" s="12" t="s">
        <v>111</v>
      </c>
      <c r="E115" s="16">
        <v>9038969.6899999995</v>
      </c>
      <c r="F115" s="16">
        <v>6077341.221663516</v>
      </c>
      <c r="G115" s="16">
        <v>5525956.1900000004</v>
      </c>
      <c r="H115" s="16">
        <v>0</v>
      </c>
      <c r="I115" s="13">
        <f t="shared" si="1"/>
        <v>20642267.101663515</v>
      </c>
    </row>
    <row r="116" spans="1:9" ht="15.75" x14ac:dyDescent="0.25">
      <c r="A116" s="8"/>
      <c r="B116" s="8"/>
      <c r="C116" s="9"/>
      <c r="D116" s="12" t="s">
        <v>112</v>
      </c>
      <c r="E116" s="16">
        <v>1128039.8700000001</v>
      </c>
      <c r="F116" s="16">
        <v>7892061.1113193082</v>
      </c>
      <c r="G116" s="16">
        <v>730100.83</v>
      </c>
      <c r="H116" s="16">
        <v>0</v>
      </c>
      <c r="I116" s="13">
        <f t="shared" si="1"/>
        <v>9750201.8113193084</v>
      </c>
    </row>
    <row r="117" spans="1:9" ht="15.75" x14ac:dyDescent="0.25">
      <c r="A117" s="8"/>
      <c r="B117" s="8"/>
      <c r="C117" s="9"/>
      <c r="D117" s="12" t="s">
        <v>113</v>
      </c>
      <c r="E117" s="16">
        <v>1763899.6100000003</v>
      </c>
      <c r="F117" s="16">
        <v>6094482.8936176132</v>
      </c>
      <c r="G117" s="16">
        <v>3971215.0399999996</v>
      </c>
      <c r="H117" s="16">
        <v>0</v>
      </c>
      <c r="I117" s="13">
        <f t="shared" si="1"/>
        <v>11829597.543617614</v>
      </c>
    </row>
    <row r="118" spans="1:9" ht="15.75" x14ac:dyDescent="0.25">
      <c r="A118" s="8"/>
      <c r="B118" s="8"/>
      <c r="C118" s="9"/>
      <c r="D118" s="12" t="s">
        <v>114</v>
      </c>
      <c r="E118" s="16">
        <v>1500174.98</v>
      </c>
      <c r="F118" s="16">
        <v>9518399.3277476113</v>
      </c>
      <c r="G118" s="16">
        <v>6896528.0499999989</v>
      </c>
      <c r="H118" s="16">
        <v>0</v>
      </c>
      <c r="I118" s="13">
        <f t="shared" si="1"/>
        <v>17915102.357747611</v>
      </c>
    </row>
    <row r="119" spans="1:9" ht="15.75" x14ac:dyDescent="0.25">
      <c r="A119" s="8"/>
      <c r="B119" s="8"/>
      <c r="C119" s="9"/>
      <c r="D119" s="12" t="s">
        <v>115</v>
      </c>
      <c r="E119" s="16">
        <v>1375303.6400000001</v>
      </c>
      <c r="F119" s="16">
        <v>924413.25764820771</v>
      </c>
      <c r="G119" s="16">
        <v>2598346.7199999997</v>
      </c>
      <c r="H119" s="16">
        <v>0</v>
      </c>
      <c r="I119" s="13">
        <f t="shared" si="1"/>
        <v>4898063.6176482076</v>
      </c>
    </row>
    <row r="120" spans="1:9" ht="15.75" x14ac:dyDescent="0.25">
      <c r="A120" s="8"/>
      <c r="B120" s="8"/>
      <c r="C120" s="9"/>
      <c r="D120" s="12" t="s">
        <v>116</v>
      </c>
      <c r="E120" s="16">
        <v>7087170.3200000012</v>
      </c>
      <c r="F120" s="16">
        <v>4040133.0331396139</v>
      </c>
      <c r="G120" s="16">
        <v>6780918.9099999992</v>
      </c>
      <c r="H120" s="16">
        <v>0</v>
      </c>
      <c r="I120" s="13">
        <f t="shared" si="1"/>
        <v>17908222.263139613</v>
      </c>
    </row>
    <row r="121" spans="1:9" ht="15.75" x14ac:dyDescent="0.25">
      <c r="A121" s="8"/>
      <c r="B121" s="8"/>
      <c r="C121" s="9"/>
      <c r="D121" s="12" t="s">
        <v>117</v>
      </c>
      <c r="E121" s="16">
        <v>3927903.5799999996</v>
      </c>
      <c r="F121" s="16">
        <v>5995167.2272443976</v>
      </c>
      <c r="G121" s="16">
        <v>4730285.83</v>
      </c>
      <c r="H121" s="16">
        <v>0</v>
      </c>
      <c r="I121" s="13">
        <f t="shared" si="1"/>
        <v>14653356.637244398</v>
      </c>
    </row>
    <row r="122" spans="1:9" ht="15.75" x14ac:dyDescent="0.25">
      <c r="A122" s="8"/>
      <c r="B122" s="8"/>
      <c r="C122" s="9"/>
      <c r="D122" s="12" t="s">
        <v>118</v>
      </c>
      <c r="E122" s="16">
        <v>1655902.7799999998</v>
      </c>
      <c r="F122" s="16">
        <v>4420254.0266783815</v>
      </c>
      <c r="G122" s="16">
        <v>6531672.75</v>
      </c>
      <c r="H122" s="16">
        <v>0</v>
      </c>
      <c r="I122" s="13">
        <f t="shared" si="1"/>
        <v>12607829.556678381</v>
      </c>
    </row>
    <row r="123" spans="1:9" ht="15.75" x14ac:dyDescent="0.25">
      <c r="A123" s="8"/>
      <c r="B123" s="8"/>
      <c r="C123" s="9"/>
      <c r="D123" s="12" t="s">
        <v>119</v>
      </c>
      <c r="E123" s="16">
        <v>1497802.9300000002</v>
      </c>
      <c r="F123" s="16">
        <v>8121441.4226225717</v>
      </c>
      <c r="G123" s="16">
        <v>1700249.8399999999</v>
      </c>
      <c r="H123" s="16">
        <v>0</v>
      </c>
      <c r="I123" s="13">
        <f t="shared" si="1"/>
        <v>11319494.192622572</v>
      </c>
    </row>
    <row r="124" spans="1:9" ht="15.75" x14ac:dyDescent="0.25">
      <c r="A124" s="8"/>
      <c r="B124" s="8"/>
      <c r="C124" s="9"/>
      <c r="D124" s="12" t="s">
        <v>120</v>
      </c>
      <c r="E124" s="16">
        <v>100250.12999999999</v>
      </c>
      <c r="F124" s="16">
        <v>0</v>
      </c>
      <c r="G124" s="16">
        <v>19693467.340000004</v>
      </c>
      <c r="H124" s="16">
        <v>3077375.4099999997</v>
      </c>
      <c r="I124" s="13">
        <f t="shared" si="1"/>
        <v>22871092.880000003</v>
      </c>
    </row>
    <row r="125" spans="1:9" ht="15.75" x14ac:dyDescent="0.25">
      <c r="A125" s="8"/>
      <c r="B125" s="8"/>
      <c r="C125" s="9"/>
      <c r="D125" s="12" t="s">
        <v>121</v>
      </c>
      <c r="E125" s="16">
        <v>0</v>
      </c>
      <c r="F125" s="16">
        <v>0</v>
      </c>
      <c r="G125" s="16">
        <v>61063981.280000001</v>
      </c>
      <c r="H125" s="16">
        <v>2139910.42</v>
      </c>
      <c r="I125" s="13">
        <f t="shared" si="1"/>
        <v>63203891.700000003</v>
      </c>
    </row>
    <row r="126" spans="1:9" ht="15.75" x14ac:dyDescent="0.25">
      <c r="A126" s="8"/>
      <c r="B126" s="8"/>
      <c r="C126" s="9"/>
      <c r="D126" s="12" t="s">
        <v>122</v>
      </c>
      <c r="E126" s="16">
        <v>742.36</v>
      </c>
      <c r="F126" s="16">
        <v>0</v>
      </c>
      <c r="G126" s="16">
        <v>32776251.23</v>
      </c>
      <c r="H126" s="16">
        <v>0</v>
      </c>
      <c r="I126" s="13">
        <f t="shared" si="1"/>
        <v>32776993.59</v>
      </c>
    </row>
    <row r="127" spans="1:9" ht="15.75" x14ac:dyDescent="0.25">
      <c r="A127" s="8"/>
      <c r="B127" s="8"/>
      <c r="C127" s="9"/>
      <c r="D127" s="12" t="s">
        <v>123</v>
      </c>
      <c r="E127" s="16">
        <v>1242796.24</v>
      </c>
      <c r="F127" s="16">
        <v>1711958.2170649993</v>
      </c>
      <c r="G127" s="16">
        <v>24950148.059999999</v>
      </c>
      <c r="H127" s="16">
        <v>0</v>
      </c>
      <c r="I127" s="13">
        <f t="shared" si="1"/>
        <v>27904902.517064996</v>
      </c>
    </row>
    <row r="128" spans="1:9" ht="15.75" x14ac:dyDescent="0.25">
      <c r="A128" s="8"/>
      <c r="B128" s="8"/>
      <c r="C128" s="9"/>
      <c r="D128" s="12" t="s">
        <v>124</v>
      </c>
      <c r="E128" s="16">
        <v>8597027.6899999995</v>
      </c>
      <c r="F128" s="16">
        <v>5341221.2781090131</v>
      </c>
      <c r="G128" s="16">
        <v>10570613.440000001</v>
      </c>
      <c r="H128" s="16">
        <v>0</v>
      </c>
      <c r="I128" s="13">
        <f t="shared" si="1"/>
        <v>24508862.408109013</v>
      </c>
    </row>
    <row r="129" spans="1:9" ht="15.75" x14ac:dyDescent="0.25">
      <c r="A129" s="8"/>
      <c r="B129" s="8"/>
      <c r="C129" s="9"/>
      <c r="D129" s="12" t="s">
        <v>125</v>
      </c>
      <c r="E129" s="16">
        <v>1230646.2499999998</v>
      </c>
      <c r="F129" s="16">
        <v>2585034.817984703</v>
      </c>
      <c r="G129" s="16">
        <v>7429990.3499999996</v>
      </c>
      <c r="H129" s="16">
        <v>0</v>
      </c>
      <c r="I129" s="13">
        <f t="shared" si="1"/>
        <v>11245671.417984702</v>
      </c>
    </row>
    <row r="130" spans="1:9" ht="15.75" x14ac:dyDescent="0.25">
      <c r="A130" s="8"/>
      <c r="B130" s="8"/>
      <c r="C130" s="9"/>
      <c r="D130" s="12" t="s">
        <v>126</v>
      </c>
      <c r="E130" s="16">
        <v>709843.46</v>
      </c>
      <c r="F130" s="16">
        <v>4553764.677826006</v>
      </c>
      <c r="G130" s="16">
        <v>2187118.42</v>
      </c>
      <c r="H130" s="16">
        <v>0</v>
      </c>
      <c r="I130" s="13">
        <f t="shared" si="1"/>
        <v>7450726.5578260059</v>
      </c>
    </row>
    <row r="131" spans="1:9" ht="15.75" x14ac:dyDescent="0.25">
      <c r="A131" s="8"/>
      <c r="B131" s="8"/>
      <c r="C131" s="9"/>
      <c r="D131" s="12" t="s">
        <v>127</v>
      </c>
      <c r="E131" s="16">
        <v>8189807.9100000001</v>
      </c>
      <c r="F131" s="16">
        <v>24888117.212939266</v>
      </c>
      <c r="G131" s="16">
        <v>53082218.480000004</v>
      </c>
      <c r="H131" s="16">
        <v>0</v>
      </c>
      <c r="I131" s="13">
        <f t="shared" si="1"/>
        <v>86160143.602939278</v>
      </c>
    </row>
    <row r="132" spans="1:9" ht="15.75" x14ac:dyDescent="0.25">
      <c r="A132" s="8"/>
      <c r="B132" s="8"/>
      <c r="C132" s="9"/>
      <c r="D132" s="12" t="s">
        <v>128</v>
      </c>
      <c r="E132" s="16">
        <v>1446910.0899999999</v>
      </c>
      <c r="F132" s="16">
        <v>15270490.577952225</v>
      </c>
      <c r="G132" s="16">
        <v>512565.26000000007</v>
      </c>
      <c r="H132" s="16">
        <v>0</v>
      </c>
      <c r="I132" s="13">
        <f t="shared" si="1"/>
        <v>17229965.927952226</v>
      </c>
    </row>
    <row r="133" spans="1:9" ht="15.75" x14ac:dyDescent="0.25">
      <c r="A133" s="8"/>
      <c r="B133" s="8"/>
      <c r="C133" s="9"/>
      <c r="D133" s="12" t="s">
        <v>129</v>
      </c>
      <c r="E133" s="16">
        <v>719224.04</v>
      </c>
      <c r="F133" s="16">
        <v>0</v>
      </c>
      <c r="G133" s="16">
        <v>92555315.810000002</v>
      </c>
      <c r="H133" s="16">
        <v>3713281.68</v>
      </c>
      <c r="I133" s="13">
        <f t="shared" si="1"/>
        <v>96987821.530000016</v>
      </c>
    </row>
    <row r="134" spans="1:9" ht="15.75" x14ac:dyDescent="0.25">
      <c r="A134" s="8"/>
      <c r="B134" s="8"/>
      <c r="C134" s="9"/>
      <c r="D134" s="12" t="s">
        <v>130</v>
      </c>
      <c r="E134" s="16">
        <v>2709307.73</v>
      </c>
      <c r="F134" s="16">
        <v>753261.61550859967</v>
      </c>
      <c r="G134" s="16">
        <v>46307.16</v>
      </c>
      <c r="H134" s="16">
        <v>0</v>
      </c>
      <c r="I134" s="13">
        <f t="shared" si="1"/>
        <v>3508876.5055085998</v>
      </c>
    </row>
    <row r="135" spans="1:9" ht="15.75" x14ac:dyDescent="0.25">
      <c r="A135" s="8"/>
      <c r="B135" s="8"/>
      <c r="C135" s="9"/>
      <c r="D135" s="12" t="s">
        <v>131</v>
      </c>
      <c r="E135" s="16">
        <v>879324.08999999973</v>
      </c>
      <c r="F135" s="16">
        <v>9518399.3277476113</v>
      </c>
      <c r="G135" s="16">
        <v>1794085.6499999997</v>
      </c>
      <c r="H135" s="16">
        <v>0</v>
      </c>
      <c r="I135" s="13">
        <f t="shared" si="1"/>
        <v>12191809.067747612</v>
      </c>
    </row>
    <row r="136" spans="1:9" ht="15.75" x14ac:dyDescent="0.25">
      <c r="A136" s="8"/>
      <c r="B136" s="8"/>
      <c r="C136" s="9"/>
      <c r="D136" s="12" t="s">
        <v>132</v>
      </c>
      <c r="E136" s="16">
        <v>4423234.25</v>
      </c>
      <c r="F136" s="16">
        <v>11504182.500409227</v>
      </c>
      <c r="G136" s="16">
        <v>13789249.74</v>
      </c>
      <c r="H136" s="16">
        <v>0</v>
      </c>
      <c r="I136" s="13">
        <f t="shared" si="1"/>
        <v>29716666.490409225</v>
      </c>
    </row>
    <row r="137" spans="1:9" ht="15.75" x14ac:dyDescent="0.25">
      <c r="A137" s="8"/>
      <c r="B137" s="8"/>
      <c r="C137" s="9"/>
      <c r="D137" s="12" t="s">
        <v>133</v>
      </c>
      <c r="E137" s="16">
        <v>7248745.8600000013</v>
      </c>
      <c r="F137" s="16">
        <v>18088263.354323983</v>
      </c>
      <c r="G137" s="16">
        <v>19241607.250000004</v>
      </c>
      <c r="H137" s="16">
        <v>0</v>
      </c>
      <c r="I137" s="13">
        <f t="shared" si="1"/>
        <v>44578616.464323983</v>
      </c>
    </row>
    <row r="138" spans="1:9" ht="15.75" x14ac:dyDescent="0.25">
      <c r="A138" s="8"/>
      <c r="B138" s="8"/>
      <c r="C138" s="9"/>
      <c r="D138" s="12" t="s">
        <v>134</v>
      </c>
      <c r="E138" s="16">
        <v>0</v>
      </c>
      <c r="F138" s="16">
        <v>0</v>
      </c>
      <c r="G138" s="16">
        <v>38275963.380000003</v>
      </c>
      <c r="H138" s="16">
        <v>0</v>
      </c>
      <c r="I138" s="13">
        <f t="shared" ref="I138:I144" si="2">SUM(E138:H138)</f>
        <v>38275963.380000003</v>
      </c>
    </row>
    <row r="139" spans="1:9" ht="15.75" x14ac:dyDescent="0.25">
      <c r="A139" s="8"/>
      <c r="B139" s="8"/>
      <c r="C139" s="9"/>
      <c r="D139" s="12" t="s">
        <v>135</v>
      </c>
      <c r="E139" s="16">
        <v>1210363.3099999998</v>
      </c>
      <c r="F139" s="16">
        <v>2708295.8096133824</v>
      </c>
      <c r="G139" s="16">
        <v>2728962.62</v>
      </c>
      <c r="H139" s="16">
        <v>0</v>
      </c>
      <c r="I139" s="13">
        <f t="shared" si="2"/>
        <v>6647621.7396133821</v>
      </c>
    </row>
    <row r="140" spans="1:9" ht="15.75" x14ac:dyDescent="0.25">
      <c r="A140" s="8"/>
      <c r="B140" s="8"/>
      <c r="C140" s="9"/>
      <c r="D140" s="12" t="s">
        <v>136</v>
      </c>
      <c r="E140" s="16">
        <v>2607718.81</v>
      </c>
      <c r="F140" s="16">
        <v>19207950.297634829</v>
      </c>
      <c r="G140" s="16">
        <v>7738804.209999999</v>
      </c>
      <c r="H140" s="16">
        <v>0</v>
      </c>
      <c r="I140" s="13">
        <f t="shared" si="2"/>
        <v>29554473.317634828</v>
      </c>
    </row>
    <row r="141" spans="1:9" ht="15.75" x14ac:dyDescent="0.25">
      <c r="A141" s="8"/>
      <c r="B141" s="8"/>
      <c r="C141" s="9"/>
      <c r="D141" s="12" t="s">
        <v>137</v>
      </c>
      <c r="E141" s="16">
        <v>0</v>
      </c>
      <c r="F141" s="16">
        <v>0</v>
      </c>
      <c r="G141" s="16">
        <v>50278541.789999999</v>
      </c>
      <c r="H141" s="16">
        <v>151683.61499999999</v>
      </c>
      <c r="I141" s="13">
        <f t="shared" si="2"/>
        <v>50430225.405000001</v>
      </c>
    </row>
    <row r="142" spans="1:9" ht="15.75" x14ac:dyDescent="0.25">
      <c r="A142" s="8"/>
      <c r="B142" s="8"/>
      <c r="C142" s="9"/>
      <c r="D142" s="12" t="s">
        <v>138</v>
      </c>
      <c r="E142" s="16">
        <v>81270.05</v>
      </c>
      <c r="F142" s="16">
        <v>0</v>
      </c>
      <c r="G142" s="16">
        <v>8755755.5299999993</v>
      </c>
      <c r="H142" s="16">
        <v>0</v>
      </c>
      <c r="I142" s="13">
        <f t="shared" si="2"/>
        <v>8837025.5800000001</v>
      </c>
    </row>
    <row r="143" spans="1:9" ht="15.75" x14ac:dyDescent="0.25">
      <c r="A143" s="8"/>
      <c r="B143" s="8"/>
      <c r="C143" s="9"/>
      <c r="D143" s="12" t="s">
        <v>139</v>
      </c>
      <c r="E143" s="16">
        <v>876527.1100000001</v>
      </c>
      <c r="F143" s="16">
        <v>17752763.723346137</v>
      </c>
      <c r="G143" s="16">
        <v>404305.28999999992</v>
      </c>
      <c r="H143" s="16">
        <v>0</v>
      </c>
      <c r="I143" s="13">
        <f t="shared" si="2"/>
        <v>19033596.123346135</v>
      </c>
    </row>
    <row r="144" spans="1:9" ht="15.75" x14ac:dyDescent="0.25">
      <c r="A144" s="8"/>
      <c r="B144" s="8"/>
      <c r="C144" s="9"/>
      <c r="D144" s="12" t="s">
        <v>140</v>
      </c>
      <c r="E144" s="16">
        <v>5273450.8699999982</v>
      </c>
      <c r="F144" s="16">
        <v>2157023.1739350068</v>
      </c>
      <c r="G144" s="16">
        <v>17124973.449999999</v>
      </c>
      <c r="H144" s="16">
        <v>0</v>
      </c>
      <c r="I144" s="13">
        <f t="shared" si="2"/>
        <v>24555447.493935004</v>
      </c>
    </row>
    <row r="145" spans="1:9" ht="24.75" customHeight="1" x14ac:dyDescent="0.2">
      <c r="A145" s="2"/>
      <c r="B145" s="2"/>
      <c r="C145" s="10"/>
      <c r="D145" s="21" t="s">
        <v>141</v>
      </c>
      <c r="E145" s="22">
        <f>SUM(E10:E144)</f>
        <v>407336579.57000005</v>
      </c>
      <c r="F145" s="22">
        <f>SUM(F10:F144)</f>
        <v>883550339.20192337</v>
      </c>
      <c r="G145" s="22">
        <f>SUM(G10:G144)</f>
        <v>2479986145.29</v>
      </c>
      <c r="H145" s="22">
        <f>SUM(H10:H144)</f>
        <v>9082251.125</v>
      </c>
      <c r="I145" s="22">
        <f>SUM(I10:I144)</f>
        <v>3779955315.1869249</v>
      </c>
    </row>
  </sheetData>
  <mergeCells count="2">
    <mergeCell ref="D8:D9"/>
    <mergeCell ref="E8:I8"/>
  </mergeCells>
  <printOptions horizontalCentered="1"/>
  <pageMargins left="0" right="0" top="0.19685039370078741" bottom="0.55118110236220474" header="0.15748031496062992" footer="0"/>
  <pageSetup paperSize="9" scale="55" fitToHeight="7" orientation="portrait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26</vt:i4>
      </vt:variant>
    </vt:vector>
  </HeadingPairs>
  <TitlesOfParts>
    <vt:vector size="39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Acumulado</vt:lpstr>
      <vt:lpstr>Abril!Área_de_impresión</vt:lpstr>
      <vt:lpstr>Acumulado!Área_de_impresión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  <vt:lpstr>Abril!Títulos_a_imprimir</vt:lpstr>
      <vt:lpstr>Acumulado!Títulos_a_imprimir</vt:lpstr>
      <vt:lpstr>Agosto!Títulos_a_imprimir</vt:lpstr>
      <vt:lpstr>Diciembre!Títulos_a_imprimir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Noviembre!Títulos_a_imprimir</vt:lpstr>
      <vt:lpstr>Octubre!Títulos_a_imprimir</vt:lpstr>
      <vt:lpstr>Septiembre!Títulos_a_imprimir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Mariela Tuerde</cp:lastModifiedBy>
  <cp:lastPrinted>2021-02-02T11:49:13Z</cp:lastPrinted>
  <dcterms:created xsi:type="dcterms:W3CDTF">2012-05-08T13:32:03Z</dcterms:created>
  <dcterms:modified xsi:type="dcterms:W3CDTF">2025-01-06T12:05:45Z</dcterms:modified>
</cp:coreProperties>
</file>